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uanmingwei\Desktop\"/>
    </mc:Choice>
  </mc:AlternateContent>
  <bookViews>
    <workbookView xWindow="0" yWindow="0" windowWidth="21600" windowHeight="96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7" i="1" l="1"/>
  <c r="I7" i="1"/>
  <c r="J7" i="1"/>
  <c r="H8" i="1"/>
  <c r="I8" i="1" s="1"/>
  <c r="J8" i="1"/>
  <c r="H9" i="1"/>
  <c r="I9" i="1"/>
  <c r="J9" i="1"/>
  <c r="H10" i="1"/>
  <c r="I10" i="1" s="1"/>
  <c r="J10" i="1"/>
  <c r="H11" i="1"/>
  <c r="I11" i="1"/>
  <c r="J11" i="1"/>
  <c r="H12" i="1"/>
  <c r="I12" i="1" s="1"/>
  <c r="J12" i="1"/>
  <c r="H13" i="1"/>
  <c r="I13" i="1"/>
  <c r="J13" i="1"/>
  <c r="H14" i="1"/>
  <c r="I14" i="1" s="1"/>
  <c r="J14" i="1"/>
  <c r="H15" i="1"/>
  <c r="I15" i="1"/>
  <c r="J15" i="1"/>
  <c r="H16" i="1"/>
  <c r="I16" i="1" s="1"/>
  <c r="J16" i="1"/>
  <c r="H17" i="1"/>
  <c r="I17" i="1"/>
  <c r="J17" i="1"/>
  <c r="H18" i="1"/>
  <c r="I18" i="1" s="1"/>
  <c r="J18" i="1"/>
  <c r="H19" i="1"/>
  <c r="I19" i="1"/>
  <c r="J19" i="1"/>
  <c r="H20" i="1"/>
  <c r="I20" i="1" s="1"/>
  <c r="J20" i="1"/>
  <c r="H21" i="1"/>
  <c r="I21" i="1"/>
  <c r="J21" i="1"/>
  <c r="H22" i="1"/>
  <c r="I22" i="1" s="1"/>
  <c r="J22" i="1"/>
  <c r="H23" i="1"/>
  <c r="I23" i="1"/>
  <c r="J23" i="1"/>
  <c r="H24" i="1"/>
  <c r="I24" i="1" s="1"/>
  <c r="J24" i="1"/>
  <c r="H25" i="1"/>
  <c r="I25" i="1"/>
  <c r="J25" i="1"/>
  <c r="H26" i="1"/>
  <c r="I26" i="1" s="1"/>
  <c r="J26" i="1"/>
  <c r="H27" i="1"/>
  <c r="I27" i="1"/>
  <c r="J27" i="1"/>
  <c r="H28" i="1"/>
  <c r="I28" i="1" s="1"/>
  <c r="J28" i="1"/>
  <c r="H29" i="1"/>
  <c r="I29" i="1"/>
  <c r="J29" i="1"/>
  <c r="H30" i="1"/>
  <c r="I30" i="1" s="1"/>
  <c r="J30" i="1"/>
  <c r="H31" i="1"/>
  <c r="I31" i="1"/>
  <c r="J31" i="1"/>
  <c r="H32" i="1"/>
  <c r="I32" i="1" s="1"/>
  <c r="J32" i="1"/>
  <c r="H33" i="1"/>
  <c r="I33" i="1"/>
  <c r="J33" i="1"/>
  <c r="H34" i="1"/>
  <c r="I34" i="1" s="1"/>
  <c r="J34" i="1"/>
  <c r="H35" i="1"/>
  <c r="I35" i="1"/>
  <c r="J35" i="1"/>
  <c r="H36" i="1"/>
  <c r="I36" i="1" s="1"/>
  <c r="J36" i="1"/>
  <c r="H37" i="1"/>
  <c r="I37" i="1"/>
  <c r="J37" i="1"/>
  <c r="H38" i="1"/>
  <c r="I38" i="1" s="1"/>
  <c r="J38" i="1"/>
  <c r="H39" i="1"/>
  <c r="I39" i="1"/>
  <c r="J39" i="1"/>
  <c r="H40" i="1"/>
  <c r="I40" i="1" s="1"/>
  <c r="J40" i="1"/>
  <c r="H41" i="1"/>
  <c r="I41" i="1"/>
  <c r="J41" i="1"/>
  <c r="H42" i="1"/>
  <c r="I42" i="1" s="1"/>
  <c r="J42" i="1"/>
  <c r="H43" i="1"/>
  <c r="I43" i="1"/>
  <c r="J43" i="1"/>
  <c r="H44" i="1"/>
  <c r="I44" i="1" s="1"/>
  <c r="J44" i="1"/>
  <c r="J6" i="1" l="1"/>
  <c r="H6" i="1"/>
  <c r="I6" i="1" s="1"/>
</calcChain>
</file>

<file path=xl/sharedStrings.xml><?xml version="1.0" encoding="utf-8"?>
<sst xmlns="http://schemas.openxmlformats.org/spreadsheetml/2006/main" count="228" uniqueCount="105">
  <si>
    <t>报价单位：</t>
  </si>
  <si>
    <t>报价时间：</t>
  </si>
  <si>
    <t>序号</t>
  </si>
  <si>
    <t>物料码</t>
  </si>
  <si>
    <t>物料描述</t>
  </si>
  <si>
    <t>单价（元）</t>
  </si>
  <si>
    <t>单位</t>
  </si>
  <si>
    <t>数量</t>
  </si>
  <si>
    <t>税率</t>
  </si>
  <si>
    <t>未税单价</t>
  </si>
  <si>
    <t>税额</t>
  </si>
  <si>
    <t>总金额（元）</t>
  </si>
  <si>
    <t>品牌</t>
  </si>
  <si>
    <t>执行标准</t>
  </si>
  <si>
    <t>提报人</t>
  </si>
  <si>
    <t>中粮糖业辽宁有限公司202304化学试剂采购计划-报价清单</t>
    <phoneticPr fontId="5" type="noConversion"/>
  </si>
  <si>
    <t>硅酸根标准液 60ml/瓶 100ug//ml</t>
  </si>
  <si>
    <t>磷酸根标准液 60ml/瓶 1000mg//ml</t>
  </si>
  <si>
    <t>铁标准液 60ml/瓶 10ug//ml</t>
  </si>
  <si>
    <t>亚硝酸钠 500g/瓶 GR</t>
  </si>
  <si>
    <t>氨水 500ml/瓶 GR</t>
  </si>
  <si>
    <t>无水乙醇 500ml/瓶 AR</t>
  </si>
  <si>
    <t>95%乙醇 500ml/瓶 AR</t>
  </si>
  <si>
    <t>酚酞 25g/瓶 指示剂</t>
  </si>
  <si>
    <t>甲基橙 25g/瓶 指示剂</t>
  </si>
  <si>
    <t>盐酸萘乙二胺 10g/瓶 GR</t>
  </si>
  <si>
    <t>二苯胺 100g/瓶 AR</t>
  </si>
  <si>
    <t>铬黑T 25g/瓶 指示剂</t>
  </si>
  <si>
    <t>浓盐酸 2500ml/瓶 ，AR</t>
  </si>
  <si>
    <t>浓硫酸 2500ml/瓶 ，AR</t>
  </si>
  <si>
    <t>COD专用耗材 LH-Eg-100</t>
  </si>
  <si>
    <t>带把塑料烧杯 2000ml</t>
  </si>
  <si>
    <t>带把塑料烧杯 1000ml</t>
  </si>
  <si>
    <t>煤质能力验证样品</t>
  </si>
  <si>
    <t>焦炭能力验证样品</t>
  </si>
  <si>
    <t>菌落总数、大肠菌群能力验证样品</t>
  </si>
  <si>
    <t>霉菌和酵母菌能力验证样品</t>
  </si>
  <si>
    <t>色值蔗糖分能力验证样品</t>
  </si>
  <si>
    <t>干燥失重电导灰分能力验证样品</t>
  </si>
  <si>
    <t>二氧化硫能力验证样品</t>
  </si>
  <si>
    <t>滤膜 Φ150 孔径0.45um</t>
  </si>
  <si>
    <t>砷标准品 10ml/瓶</t>
  </si>
  <si>
    <t>铅标准品 10ml/瓶</t>
  </si>
  <si>
    <t>汞标准品 10ml/瓶</t>
  </si>
  <si>
    <t>镉标准品 10ml/瓶</t>
  </si>
  <si>
    <t>无隔板高效过滤器 320*320*70</t>
  </si>
  <si>
    <t>奥豪斯pH电极 ST310</t>
  </si>
  <si>
    <t>自封袋 150*220mm</t>
  </si>
  <si>
    <t>过滤板 Φ310 1μm 不锈钢316L</t>
  </si>
  <si>
    <t>过滤板 Φ310 2μm 不锈钢316L</t>
  </si>
  <si>
    <t>过滤板 Φ310 5μm 不锈钢316L</t>
  </si>
  <si>
    <t>蔗糖对照品 50mg/瓶</t>
  </si>
  <si>
    <t>PBS涂抹棒 ST-25PBS</t>
  </si>
  <si>
    <t>玻璃烧杯 3000mL</t>
  </si>
  <si>
    <t>真空干燥箱 DZF-6022</t>
  </si>
  <si>
    <t>瓶</t>
  </si>
  <si>
    <t>个</t>
  </si>
  <si>
    <t>EA</t>
  </si>
  <si>
    <t>BOX</t>
  </si>
  <si>
    <t>北京华科仪</t>
  </si>
  <si>
    <t>连华科技</t>
  </si>
  <si>
    <t>煤炭科学技术研究院有限公司检测中心</t>
  </si>
  <si>
    <t>大连中食国实检测技术有限公司</t>
  </si>
  <si>
    <t>古马</t>
  </si>
  <si>
    <t>奥豪斯</t>
  </si>
  <si>
    <t>河南德源净化装备有限公司</t>
  </si>
  <si>
    <t>日本安科涂抹棒</t>
  </si>
  <si>
    <t>蜀牛</t>
  </si>
  <si>
    <t>上海一恒</t>
  </si>
  <si>
    <t>60ml/瓶，100ug//ml</t>
  </si>
  <si>
    <t>60ml/瓶，1000mg//ml</t>
  </si>
  <si>
    <t>60ml/瓶，10ug//ml</t>
  </si>
  <si>
    <t>500g/瓶，GR</t>
  </si>
  <si>
    <t>500ml/瓶，GR</t>
  </si>
  <si>
    <t>500ml/瓶，AR</t>
  </si>
  <si>
    <t>25g/瓶，指示剂</t>
  </si>
  <si>
    <t>10g/瓶，GR</t>
  </si>
  <si>
    <t>100g/瓶，AR</t>
  </si>
  <si>
    <t>2000ml，带把</t>
  </si>
  <si>
    <t>1000ml，带把</t>
  </si>
  <si>
    <t>CCRITC P2301</t>
  </si>
  <si>
    <t>CCRITC P2305</t>
  </si>
  <si>
    <t>CFAPA-1952</t>
  </si>
  <si>
    <t>CFAPA-1959</t>
  </si>
  <si>
    <t>CFAPA-2214</t>
  </si>
  <si>
    <t>CFAPA-2216</t>
  </si>
  <si>
    <t>CFAPA-2217</t>
  </si>
  <si>
    <t>320*320*70 mm</t>
  </si>
  <si>
    <t>型号：ST310</t>
  </si>
  <si>
    <t>10丝</t>
  </si>
  <si>
    <t>直径310mm，316L</t>
  </si>
  <si>
    <t>10支/盒</t>
  </si>
  <si>
    <r>
      <t>2500ml/瓶 ，AR</t>
    </r>
    <r>
      <rPr>
        <sz val="11"/>
        <color theme="1"/>
        <rFont val="等线"/>
        <family val="3"/>
        <charset val="134"/>
        <scheme val="minor"/>
      </rPr>
      <t xml:space="preserve"> 危化品年计划预估量按时间用量结算</t>
    </r>
    <phoneticPr fontId="5" type="noConversion"/>
  </si>
  <si>
    <r>
      <t>2500ml/瓶 ，AR</t>
    </r>
    <r>
      <rPr>
        <sz val="11"/>
        <color theme="1"/>
        <rFont val="等线"/>
        <family val="3"/>
        <charset val="134"/>
        <scheme val="minor"/>
      </rPr>
      <t xml:space="preserve"> 危化品年计划预估量按时间用量结算</t>
    </r>
    <phoneticPr fontId="5" type="noConversion"/>
  </si>
  <si>
    <r>
      <t>LH-Eg-100</t>
    </r>
    <r>
      <rPr>
        <sz val="11"/>
        <color theme="1"/>
        <rFont val="等线"/>
        <family val="3"/>
        <charset val="134"/>
        <scheme val="minor"/>
      </rPr>
      <t xml:space="preserve"> 年计划，由于保质期较短，要求按需送货，50瓶/季度预估量按时间用量结算</t>
    </r>
    <phoneticPr fontId="5" type="noConversion"/>
  </si>
  <si>
    <r>
      <t>孔径0.45um,直径150mm</t>
    </r>
    <r>
      <rPr>
        <sz val="11"/>
        <color theme="1"/>
        <rFont val="等线"/>
        <family val="3"/>
        <charset val="134"/>
        <scheme val="minor"/>
      </rPr>
      <t xml:space="preserve"> 50张/盒</t>
    </r>
    <phoneticPr fontId="5" type="noConversion"/>
  </si>
  <si>
    <r>
      <t>浓度1000ug/mL</t>
    </r>
    <r>
      <rPr>
        <sz val="11"/>
        <color theme="1"/>
        <rFont val="等线"/>
        <family val="3"/>
        <charset val="134"/>
        <scheme val="minor"/>
      </rPr>
      <t xml:space="preserve"> 带标准证书</t>
    </r>
    <phoneticPr fontId="5" type="noConversion"/>
  </si>
  <si>
    <r>
      <t>浓度1000ug/mL</t>
    </r>
    <r>
      <rPr>
        <sz val="11"/>
        <color theme="1"/>
        <rFont val="等线"/>
        <family val="3"/>
        <charset val="134"/>
        <scheme val="minor"/>
      </rPr>
      <t xml:space="preserve"> 带标准证书</t>
    </r>
    <phoneticPr fontId="5" type="noConversion"/>
  </si>
  <si>
    <r>
      <t>浓度1000ug/mL</t>
    </r>
    <r>
      <rPr>
        <sz val="11"/>
        <color theme="1"/>
        <rFont val="等线"/>
        <family val="3"/>
        <charset val="134"/>
        <scheme val="minor"/>
      </rPr>
      <t xml:space="preserve"> 带标准证书</t>
    </r>
    <phoneticPr fontId="5" type="noConversion"/>
  </si>
  <si>
    <t>马丽莉</t>
  </si>
  <si>
    <t>赵亚红</t>
  </si>
  <si>
    <t>费用性采购</t>
  </si>
  <si>
    <t>固定资产</t>
  </si>
  <si>
    <t>外形尺寸(宽深高)605*490*450mm，隔板2块</t>
    <phoneticPr fontId="5" type="noConversion"/>
  </si>
  <si>
    <r>
      <t>浓度1000ug/mL</t>
    </r>
    <r>
      <rPr>
        <sz val="11"/>
        <color theme="1"/>
        <rFont val="等线"/>
        <family val="3"/>
        <charset val="134"/>
        <scheme val="minor"/>
      </rPr>
      <t xml:space="preserve"> 带标准证书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</si>
</sst>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4" fillId="0" borderId="0" applyBorder="0">
      <protection locked="0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top"/>
    </xf>
    <xf numFmtId="0" fontId="6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top"/>
    </xf>
    <xf numFmtId="0" fontId="3" fillId="0" borderId="1" xfId="0" applyFont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/>
    </xf>
  </cellXfs>
  <cellStyles count="6">
    <cellStyle name="常规" xfId="0" builtinId="0"/>
    <cellStyle name="常规 10" xfId="1"/>
    <cellStyle name="常规 2" xfId="2"/>
    <cellStyle name="常规 4" xfId="3"/>
    <cellStyle name="常规 4 2" xfId="4"/>
    <cellStyle name="常规 4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="115" zoomScaleNormal="115" workbookViewId="0">
      <selection activeCell="L18" sqref="L18"/>
    </sheetView>
  </sheetViews>
  <sheetFormatPr defaultColWidth="9" defaultRowHeight="14.25" x14ac:dyDescent="0.2"/>
  <cols>
    <col min="1" max="1" width="3.5" customWidth="1"/>
    <col min="2" max="2" width="10.25" customWidth="1"/>
    <col min="3" max="3" width="42.5" customWidth="1"/>
    <col min="4" max="4" width="6.125" style="1" customWidth="1"/>
    <col min="5" max="5" width="6.375" style="1" customWidth="1"/>
    <col min="6" max="6" width="5.75" style="1" customWidth="1"/>
    <col min="7" max="7" width="6.625" style="1" customWidth="1"/>
    <col min="8" max="8" width="5.75" style="1" customWidth="1"/>
    <col min="9" max="9" width="3.125" style="1" customWidth="1"/>
    <col min="10" max="10" width="7.125" style="1" customWidth="1"/>
    <col min="11" max="11" width="21.75" style="1" customWidth="1"/>
    <col min="12" max="12" width="48.5" customWidth="1"/>
    <col min="13" max="13" width="19.875" customWidth="1"/>
  </cols>
  <sheetData>
    <row r="1" spans="1:13" x14ac:dyDescent="0.2">
      <c r="A1" s="9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x14ac:dyDescent="0.2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</row>
    <row r="6" spans="1:13" ht="16.5" x14ac:dyDescent="0.2">
      <c r="A6" s="2">
        <v>1</v>
      </c>
      <c r="B6" s="4" t="s">
        <v>101</v>
      </c>
      <c r="C6" s="6" t="s">
        <v>16</v>
      </c>
      <c r="D6" s="2"/>
      <c r="E6" s="7" t="s">
        <v>55</v>
      </c>
      <c r="F6" s="3">
        <v>1</v>
      </c>
      <c r="G6" s="2">
        <v>0.13</v>
      </c>
      <c r="H6" s="2">
        <f>D6/1.13</f>
        <v>0</v>
      </c>
      <c r="I6" s="2">
        <f>D6-H6</f>
        <v>0</v>
      </c>
      <c r="J6" s="2">
        <f>D6*F6</f>
        <v>0</v>
      </c>
      <c r="K6" s="5" t="s">
        <v>59</v>
      </c>
      <c r="L6" s="8" t="s">
        <v>69</v>
      </c>
      <c r="M6" s="5" t="s">
        <v>99</v>
      </c>
    </row>
    <row r="7" spans="1:13" x14ac:dyDescent="0.2">
      <c r="A7" s="12">
        <v>2</v>
      </c>
      <c r="B7" s="12" t="s">
        <v>101</v>
      </c>
      <c r="C7" s="12" t="s">
        <v>17</v>
      </c>
      <c r="D7" s="13"/>
      <c r="E7" s="13" t="s">
        <v>55</v>
      </c>
      <c r="F7" s="13">
        <v>1</v>
      </c>
      <c r="G7" s="2">
        <v>0.13</v>
      </c>
      <c r="H7" s="2">
        <f t="shared" ref="H7:H44" si="0">D7/1.13</f>
        <v>0</v>
      </c>
      <c r="I7" s="2">
        <f t="shared" ref="I7:I44" si="1">D7-H7</f>
        <v>0</v>
      </c>
      <c r="J7" s="2">
        <f t="shared" ref="J7:J44" si="2">D7*F7</f>
        <v>0</v>
      </c>
      <c r="K7" s="13" t="s">
        <v>59</v>
      </c>
      <c r="L7" s="12" t="s">
        <v>70</v>
      </c>
      <c r="M7" s="12" t="s">
        <v>99</v>
      </c>
    </row>
    <row r="8" spans="1:13" x14ac:dyDescent="0.2">
      <c r="A8" s="2">
        <v>3</v>
      </c>
      <c r="B8" s="12" t="s">
        <v>101</v>
      </c>
      <c r="C8" s="12" t="s">
        <v>18</v>
      </c>
      <c r="D8" s="13"/>
      <c r="E8" s="13" t="s">
        <v>55</v>
      </c>
      <c r="F8" s="13">
        <v>1</v>
      </c>
      <c r="G8" s="2">
        <v>0.13</v>
      </c>
      <c r="H8" s="2">
        <f t="shared" si="0"/>
        <v>0</v>
      </c>
      <c r="I8" s="2">
        <f t="shared" si="1"/>
        <v>0</v>
      </c>
      <c r="J8" s="2">
        <f t="shared" si="2"/>
        <v>0</v>
      </c>
      <c r="K8" s="13" t="s">
        <v>59</v>
      </c>
      <c r="L8" s="12" t="s">
        <v>71</v>
      </c>
      <c r="M8" s="12" t="s">
        <v>99</v>
      </c>
    </row>
    <row r="9" spans="1:13" x14ac:dyDescent="0.2">
      <c r="A9" s="12">
        <v>4</v>
      </c>
      <c r="B9" s="12" t="s">
        <v>101</v>
      </c>
      <c r="C9" s="12" t="s">
        <v>19</v>
      </c>
      <c r="D9" s="13"/>
      <c r="E9" s="13" t="s">
        <v>55</v>
      </c>
      <c r="F9" s="13">
        <v>2</v>
      </c>
      <c r="G9" s="2">
        <v>0.13</v>
      </c>
      <c r="H9" s="2">
        <f t="shared" si="0"/>
        <v>0</v>
      </c>
      <c r="I9" s="2">
        <f t="shared" si="1"/>
        <v>0</v>
      </c>
      <c r="J9" s="2">
        <f t="shared" si="2"/>
        <v>0</v>
      </c>
      <c r="K9" s="13"/>
      <c r="L9" s="12" t="s">
        <v>72</v>
      </c>
      <c r="M9" s="12" t="s">
        <v>99</v>
      </c>
    </row>
    <row r="10" spans="1:13" x14ac:dyDescent="0.2">
      <c r="A10" s="2">
        <v>5</v>
      </c>
      <c r="B10" s="12" t="s">
        <v>101</v>
      </c>
      <c r="C10" s="12" t="s">
        <v>20</v>
      </c>
      <c r="D10" s="13"/>
      <c r="E10" s="13" t="s">
        <v>55</v>
      </c>
      <c r="F10" s="13">
        <v>10</v>
      </c>
      <c r="G10" s="2">
        <v>0.13</v>
      </c>
      <c r="H10" s="2">
        <f t="shared" si="0"/>
        <v>0</v>
      </c>
      <c r="I10" s="2">
        <f t="shared" si="1"/>
        <v>0</v>
      </c>
      <c r="J10" s="2">
        <f t="shared" si="2"/>
        <v>0</v>
      </c>
      <c r="K10" s="13"/>
      <c r="L10" s="12" t="s">
        <v>73</v>
      </c>
      <c r="M10" s="12" t="s">
        <v>99</v>
      </c>
    </row>
    <row r="11" spans="1:13" x14ac:dyDescent="0.2">
      <c r="A11" s="12">
        <v>6</v>
      </c>
      <c r="B11" s="12" t="s">
        <v>101</v>
      </c>
      <c r="C11" s="12" t="s">
        <v>21</v>
      </c>
      <c r="D11" s="13"/>
      <c r="E11" s="13" t="s">
        <v>55</v>
      </c>
      <c r="F11" s="13">
        <v>20</v>
      </c>
      <c r="G11" s="2">
        <v>0.13</v>
      </c>
      <c r="H11" s="2">
        <f t="shared" si="0"/>
        <v>0</v>
      </c>
      <c r="I11" s="2">
        <f t="shared" si="1"/>
        <v>0</v>
      </c>
      <c r="J11" s="2">
        <f t="shared" si="2"/>
        <v>0</v>
      </c>
      <c r="K11" s="13"/>
      <c r="L11" s="12" t="s">
        <v>74</v>
      </c>
      <c r="M11" s="12" t="s">
        <v>99</v>
      </c>
    </row>
    <row r="12" spans="1:13" x14ac:dyDescent="0.2">
      <c r="A12" s="2">
        <v>7</v>
      </c>
      <c r="B12" s="12" t="s">
        <v>101</v>
      </c>
      <c r="C12" s="12" t="s">
        <v>22</v>
      </c>
      <c r="D12" s="13"/>
      <c r="E12" s="13" t="s">
        <v>55</v>
      </c>
      <c r="F12" s="13">
        <v>10</v>
      </c>
      <c r="G12" s="2">
        <v>0.13</v>
      </c>
      <c r="H12" s="2">
        <f t="shared" si="0"/>
        <v>0</v>
      </c>
      <c r="I12" s="2">
        <f t="shared" si="1"/>
        <v>0</v>
      </c>
      <c r="J12" s="2">
        <f t="shared" si="2"/>
        <v>0</v>
      </c>
      <c r="K12" s="13"/>
      <c r="L12" s="12" t="s">
        <v>74</v>
      </c>
      <c r="M12" s="12" t="s">
        <v>99</v>
      </c>
    </row>
    <row r="13" spans="1:13" x14ac:dyDescent="0.2">
      <c r="A13" s="12">
        <v>8</v>
      </c>
      <c r="B13" s="12" t="s">
        <v>101</v>
      </c>
      <c r="C13" s="12" t="s">
        <v>23</v>
      </c>
      <c r="D13" s="13"/>
      <c r="E13" s="13" t="s">
        <v>55</v>
      </c>
      <c r="F13" s="13">
        <v>5</v>
      </c>
      <c r="G13" s="2">
        <v>0.13</v>
      </c>
      <c r="H13" s="2">
        <f t="shared" si="0"/>
        <v>0</v>
      </c>
      <c r="I13" s="2">
        <f t="shared" si="1"/>
        <v>0</v>
      </c>
      <c r="J13" s="2">
        <f t="shared" si="2"/>
        <v>0</v>
      </c>
      <c r="K13" s="13"/>
      <c r="L13" s="12" t="s">
        <v>75</v>
      </c>
      <c r="M13" s="12" t="s">
        <v>99</v>
      </c>
    </row>
    <row r="14" spans="1:13" x14ac:dyDescent="0.2">
      <c r="A14" s="2">
        <v>9</v>
      </c>
      <c r="B14" s="12" t="s">
        <v>101</v>
      </c>
      <c r="C14" s="12" t="s">
        <v>24</v>
      </c>
      <c r="D14" s="13"/>
      <c r="E14" s="13" t="s">
        <v>55</v>
      </c>
      <c r="F14" s="13">
        <v>5</v>
      </c>
      <c r="G14" s="2">
        <v>0.13</v>
      </c>
      <c r="H14" s="2">
        <f t="shared" si="0"/>
        <v>0</v>
      </c>
      <c r="I14" s="2">
        <f t="shared" si="1"/>
        <v>0</v>
      </c>
      <c r="J14" s="2">
        <f t="shared" si="2"/>
        <v>0</v>
      </c>
      <c r="K14" s="13"/>
      <c r="L14" s="12" t="s">
        <v>75</v>
      </c>
      <c r="M14" s="12" t="s">
        <v>99</v>
      </c>
    </row>
    <row r="15" spans="1:13" x14ac:dyDescent="0.2">
      <c r="A15" s="12">
        <v>10</v>
      </c>
      <c r="B15" s="12" t="s">
        <v>101</v>
      </c>
      <c r="C15" s="12" t="s">
        <v>25</v>
      </c>
      <c r="D15" s="13"/>
      <c r="E15" s="13" t="s">
        <v>55</v>
      </c>
      <c r="F15" s="13">
        <v>5</v>
      </c>
      <c r="G15" s="2">
        <v>0.13</v>
      </c>
      <c r="H15" s="2">
        <f t="shared" si="0"/>
        <v>0</v>
      </c>
      <c r="I15" s="2">
        <f t="shared" si="1"/>
        <v>0</v>
      </c>
      <c r="J15" s="2">
        <f t="shared" si="2"/>
        <v>0</v>
      </c>
      <c r="K15" s="13"/>
      <c r="L15" s="12" t="s">
        <v>76</v>
      </c>
      <c r="M15" s="12" t="s">
        <v>99</v>
      </c>
    </row>
    <row r="16" spans="1:13" x14ac:dyDescent="0.2">
      <c r="A16" s="2">
        <v>11</v>
      </c>
      <c r="B16" s="12" t="s">
        <v>101</v>
      </c>
      <c r="C16" s="12" t="s">
        <v>26</v>
      </c>
      <c r="D16" s="13"/>
      <c r="E16" s="13" t="s">
        <v>55</v>
      </c>
      <c r="F16" s="13">
        <v>5</v>
      </c>
      <c r="G16" s="2">
        <v>0.13</v>
      </c>
      <c r="H16" s="2">
        <f t="shared" si="0"/>
        <v>0</v>
      </c>
      <c r="I16" s="2">
        <f t="shared" si="1"/>
        <v>0</v>
      </c>
      <c r="J16" s="2">
        <f t="shared" si="2"/>
        <v>0</v>
      </c>
      <c r="K16" s="13"/>
      <c r="L16" s="12" t="s">
        <v>77</v>
      </c>
      <c r="M16" s="12" t="s">
        <v>99</v>
      </c>
    </row>
    <row r="17" spans="1:13" x14ac:dyDescent="0.2">
      <c r="A17" s="12">
        <v>12</v>
      </c>
      <c r="B17" s="12" t="s">
        <v>101</v>
      </c>
      <c r="C17" s="12" t="s">
        <v>27</v>
      </c>
      <c r="D17" s="13"/>
      <c r="E17" s="13" t="s">
        <v>55</v>
      </c>
      <c r="F17" s="13">
        <v>10</v>
      </c>
      <c r="G17" s="2">
        <v>0.13</v>
      </c>
      <c r="H17" s="2">
        <f t="shared" si="0"/>
        <v>0</v>
      </c>
      <c r="I17" s="2">
        <f t="shared" si="1"/>
        <v>0</v>
      </c>
      <c r="J17" s="2">
        <f t="shared" si="2"/>
        <v>0</v>
      </c>
      <c r="K17" s="13"/>
      <c r="L17" s="12" t="s">
        <v>75</v>
      </c>
      <c r="M17" s="12" t="s">
        <v>99</v>
      </c>
    </row>
    <row r="18" spans="1:13" x14ac:dyDescent="0.2">
      <c r="A18" s="2">
        <v>13</v>
      </c>
      <c r="B18" s="12" t="s">
        <v>101</v>
      </c>
      <c r="C18" s="12" t="s">
        <v>28</v>
      </c>
      <c r="D18" s="13"/>
      <c r="E18" s="13" t="s">
        <v>55</v>
      </c>
      <c r="F18" s="13">
        <v>30</v>
      </c>
      <c r="G18" s="2">
        <v>0.13</v>
      </c>
      <c r="H18" s="2">
        <f t="shared" si="0"/>
        <v>0</v>
      </c>
      <c r="I18" s="2">
        <f t="shared" si="1"/>
        <v>0</v>
      </c>
      <c r="J18" s="2">
        <f t="shared" si="2"/>
        <v>0</v>
      </c>
      <c r="K18" s="13"/>
      <c r="L18" s="7" t="s">
        <v>92</v>
      </c>
      <c r="M18" s="7" t="s">
        <v>99</v>
      </c>
    </row>
    <row r="19" spans="1:13" x14ac:dyDescent="0.2">
      <c r="A19" s="12">
        <v>14</v>
      </c>
      <c r="B19" s="12" t="s">
        <v>101</v>
      </c>
      <c r="C19" s="12" t="s">
        <v>29</v>
      </c>
      <c r="D19" s="13"/>
      <c r="E19" s="13" t="s">
        <v>55</v>
      </c>
      <c r="F19" s="13">
        <v>80</v>
      </c>
      <c r="G19" s="2">
        <v>0.13</v>
      </c>
      <c r="H19" s="2">
        <f t="shared" si="0"/>
        <v>0</v>
      </c>
      <c r="I19" s="2">
        <f t="shared" si="1"/>
        <v>0</v>
      </c>
      <c r="J19" s="2">
        <f t="shared" si="2"/>
        <v>0</v>
      </c>
      <c r="K19" s="13"/>
      <c r="L19" s="7" t="s">
        <v>93</v>
      </c>
      <c r="M19" s="12" t="s">
        <v>99</v>
      </c>
    </row>
    <row r="20" spans="1:13" x14ac:dyDescent="0.2">
      <c r="A20" s="2">
        <v>15</v>
      </c>
      <c r="B20" s="12" t="s">
        <v>101</v>
      </c>
      <c r="C20" s="12" t="s">
        <v>30</v>
      </c>
      <c r="D20" s="13"/>
      <c r="E20" s="13" t="s">
        <v>55</v>
      </c>
      <c r="F20" s="13">
        <v>200</v>
      </c>
      <c r="G20" s="2">
        <v>0.13</v>
      </c>
      <c r="H20" s="2">
        <f t="shared" si="0"/>
        <v>0</v>
      </c>
      <c r="I20" s="2">
        <f t="shared" si="1"/>
        <v>0</v>
      </c>
      <c r="J20" s="2">
        <f t="shared" si="2"/>
        <v>0</v>
      </c>
      <c r="K20" s="13" t="s">
        <v>60</v>
      </c>
      <c r="L20" s="7" t="s">
        <v>94</v>
      </c>
      <c r="M20" s="7" t="s">
        <v>99</v>
      </c>
    </row>
    <row r="21" spans="1:13" x14ac:dyDescent="0.2">
      <c r="A21" s="12">
        <v>16</v>
      </c>
      <c r="B21" s="12" t="s">
        <v>101</v>
      </c>
      <c r="C21" s="12" t="s">
        <v>31</v>
      </c>
      <c r="D21" s="13"/>
      <c r="E21" s="13" t="s">
        <v>56</v>
      </c>
      <c r="F21" s="13">
        <v>10</v>
      </c>
      <c r="G21" s="2">
        <v>0.13</v>
      </c>
      <c r="H21" s="2">
        <f t="shared" si="0"/>
        <v>0</v>
      </c>
      <c r="I21" s="2">
        <f t="shared" si="1"/>
        <v>0</v>
      </c>
      <c r="J21" s="2">
        <f t="shared" si="2"/>
        <v>0</v>
      </c>
      <c r="K21" s="13"/>
      <c r="L21" s="12" t="s">
        <v>78</v>
      </c>
      <c r="M21" s="12" t="s">
        <v>99</v>
      </c>
    </row>
    <row r="22" spans="1:13" x14ac:dyDescent="0.2">
      <c r="A22" s="2">
        <v>17</v>
      </c>
      <c r="B22" s="12" t="s">
        <v>101</v>
      </c>
      <c r="C22" s="12" t="s">
        <v>32</v>
      </c>
      <c r="D22" s="13"/>
      <c r="E22" s="13" t="s">
        <v>56</v>
      </c>
      <c r="F22" s="13">
        <v>10</v>
      </c>
      <c r="G22" s="2">
        <v>0.13</v>
      </c>
      <c r="H22" s="2">
        <f t="shared" si="0"/>
        <v>0</v>
      </c>
      <c r="I22" s="2">
        <f t="shared" si="1"/>
        <v>0</v>
      </c>
      <c r="J22" s="2">
        <f t="shared" si="2"/>
        <v>0</v>
      </c>
      <c r="K22" s="13"/>
      <c r="L22" s="12" t="s">
        <v>79</v>
      </c>
      <c r="M22" s="12" t="s">
        <v>99</v>
      </c>
    </row>
    <row r="23" spans="1:13" x14ac:dyDescent="0.2">
      <c r="A23" s="12">
        <v>18</v>
      </c>
      <c r="B23" s="12" t="s">
        <v>101</v>
      </c>
      <c r="C23" s="12" t="s">
        <v>33</v>
      </c>
      <c r="D23" s="13"/>
      <c r="E23" s="13" t="s">
        <v>57</v>
      </c>
      <c r="F23" s="13">
        <v>1</v>
      </c>
      <c r="G23" s="2">
        <v>0.13</v>
      </c>
      <c r="H23" s="2">
        <f t="shared" si="0"/>
        <v>0</v>
      </c>
      <c r="I23" s="2">
        <f t="shared" si="1"/>
        <v>0</v>
      </c>
      <c r="J23" s="2">
        <f t="shared" si="2"/>
        <v>0</v>
      </c>
      <c r="K23" s="13" t="s">
        <v>61</v>
      </c>
      <c r="L23" s="12" t="s">
        <v>80</v>
      </c>
      <c r="M23" s="12" t="s">
        <v>100</v>
      </c>
    </row>
    <row r="24" spans="1:13" x14ac:dyDescent="0.2">
      <c r="A24" s="2">
        <v>19</v>
      </c>
      <c r="B24" s="12" t="s">
        <v>101</v>
      </c>
      <c r="C24" s="12" t="s">
        <v>34</v>
      </c>
      <c r="D24" s="13"/>
      <c r="E24" s="13" t="s">
        <v>57</v>
      </c>
      <c r="F24" s="13">
        <v>1</v>
      </c>
      <c r="G24" s="2">
        <v>0.13</v>
      </c>
      <c r="H24" s="2">
        <f t="shared" si="0"/>
        <v>0</v>
      </c>
      <c r="I24" s="2">
        <f t="shared" si="1"/>
        <v>0</v>
      </c>
      <c r="J24" s="2">
        <f t="shared" si="2"/>
        <v>0</v>
      </c>
      <c r="K24" s="13" t="s">
        <v>61</v>
      </c>
      <c r="L24" s="12" t="s">
        <v>81</v>
      </c>
      <c r="M24" s="12" t="s">
        <v>100</v>
      </c>
    </row>
    <row r="25" spans="1:13" x14ac:dyDescent="0.2">
      <c r="A25" s="12">
        <v>20</v>
      </c>
      <c r="B25" s="12" t="s">
        <v>101</v>
      </c>
      <c r="C25" s="12" t="s">
        <v>35</v>
      </c>
      <c r="D25" s="13"/>
      <c r="E25" s="13" t="s">
        <v>57</v>
      </c>
      <c r="F25" s="13">
        <v>1</v>
      </c>
      <c r="G25" s="2">
        <v>0.13</v>
      </c>
      <c r="H25" s="2">
        <f t="shared" si="0"/>
        <v>0</v>
      </c>
      <c r="I25" s="2">
        <f t="shared" si="1"/>
        <v>0</v>
      </c>
      <c r="J25" s="2">
        <f t="shared" si="2"/>
        <v>0</v>
      </c>
      <c r="K25" s="13" t="s">
        <v>62</v>
      </c>
      <c r="L25" s="12" t="s">
        <v>82</v>
      </c>
      <c r="M25" s="12" t="s">
        <v>100</v>
      </c>
    </row>
    <row r="26" spans="1:13" x14ac:dyDescent="0.2">
      <c r="A26" s="2">
        <v>21</v>
      </c>
      <c r="B26" s="12" t="s">
        <v>101</v>
      </c>
      <c r="C26" s="12" t="s">
        <v>36</v>
      </c>
      <c r="D26" s="13"/>
      <c r="E26" s="13" t="s">
        <v>57</v>
      </c>
      <c r="F26" s="13">
        <v>1</v>
      </c>
      <c r="G26" s="2">
        <v>0.13</v>
      </c>
      <c r="H26" s="2">
        <f t="shared" si="0"/>
        <v>0</v>
      </c>
      <c r="I26" s="2">
        <f t="shared" si="1"/>
        <v>0</v>
      </c>
      <c r="J26" s="2">
        <f t="shared" si="2"/>
        <v>0</v>
      </c>
      <c r="K26" s="13" t="s">
        <v>62</v>
      </c>
      <c r="L26" s="12" t="s">
        <v>83</v>
      </c>
      <c r="M26" s="12" t="s">
        <v>100</v>
      </c>
    </row>
    <row r="27" spans="1:13" x14ac:dyDescent="0.2">
      <c r="A27" s="12">
        <v>22</v>
      </c>
      <c r="B27" s="12" t="s">
        <v>101</v>
      </c>
      <c r="C27" s="12" t="s">
        <v>37</v>
      </c>
      <c r="D27" s="13"/>
      <c r="E27" s="13" t="s">
        <v>57</v>
      </c>
      <c r="F27" s="13">
        <v>1</v>
      </c>
      <c r="G27" s="2">
        <v>0.13</v>
      </c>
      <c r="H27" s="2">
        <f t="shared" si="0"/>
        <v>0</v>
      </c>
      <c r="I27" s="2">
        <f t="shared" si="1"/>
        <v>0</v>
      </c>
      <c r="J27" s="2">
        <f t="shared" si="2"/>
        <v>0</v>
      </c>
      <c r="K27" s="13" t="s">
        <v>62</v>
      </c>
      <c r="L27" s="12" t="s">
        <v>84</v>
      </c>
      <c r="M27" s="12" t="s">
        <v>100</v>
      </c>
    </row>
    <row r="28" spans="1:13" x14ac:dyDescent="0.2">
      <c r="A28" s="2">
        <v>23</v>
      </c>
      <c r="B28" s="12" t="s">
        <v>101</v>
      </c>
      <c r="C28" s="12" t="s">
        <v>38</v>
      </c>
      <c r="D28" s="13"/>
      <c r="E28" s="13" t="s">
        <v>57</v>
      </c>
      <c r="F28" s="13">
        <v>1</v>
      </c>
      <c r="G28" s="2">
        <v>0.13</v>
      </c>
      <c r="H28" s="2">
        <f t="shared" si="0"/>
        <v>0</v>
      </c>
      <c r="I28" s="2">
        <f t="shared" si="1"/>
        <v>0</v>
      </c>
      <c r="J28" s="2">
        <f t="shared" si="2"/>
        <v>0</v>
      </c>
      <c r="K28" s="13" t="s">
        <v>62</v>
      </c>
      <c r="L28" s="12" t="s">
        <v>85</v>
      </c>
      <c r="M28" s="12" t="s">
        <v>100</v>
      </c>
    </row>
    <row r="29" spans="1:13" x14ac:dyDescent="0.2">
      <c r="A29" s="12">
        <v>24</v>
      </c>
      <c r="B29" s="12" t="s">
        <v>101</v>
      </c>
      <c r="C29" s="12" t="s">
        <v>39</v>
      </c>
      <c r="D29" s="13"/>
      <c r="E29" s="13" t="s">
        <v>57</v>
      </c>
      <c r="F29" s="13">
        <v>1</v>
      </c>
      <c r="G29" s="2">
        <v>0.13</v>
      </c>
      <c r="H29" s="2">
        <f t="shared" si="0"/>
        <v>0</v>
      </c>
      <c r="I29" s="2">
        <f t="shared" si="1"/>
        <v>0</v>
      </c>
      <c r="J29" s="2">
        <f t="shared" si="2"/>
        <v>0</v>
      </c>
      <c r="K29" s="13" t="s">
        <v>62</v>
      </c>
      <c r="L29" s="12" t="s">
        <v>86</v>
      </c>
      <c r="M29" s="12" t="s">
        <v>100</v>
      </c>
    </row>
    <row r="30" spans="1:13" x14ac:dyDescent="0.2">
      <c r="A30" s="2">
        <v>25</v>
      </c>
      <c r="B30" s="12" t="s">
        <v>101</v>
      </c>
      <c r="C30" s="12" t="s">
        <v>40</v>
      </c>
      <c r="D30" s="13"/>
      <c r="E30" s="13" t="s">
        <v>58</v>
      </c>
      <c r="F30" s="13">
        <v>40</v>
      </c>
      <c r="G30" s="2">
        <v>0.13</v>
      </c>
      <c r="H30" s="2">
        <f t="shared" si="0"/>
        <v>0</v>
      </c>
      <c r="I30" s="2">
        <f t="shared" si="1"/>
        <v>0</v>
      </c>
      <c r="J30" s="2">
        <f t="shared" si="2"/>
        <v>0</v>
      </c>
      <c r="K30" s="13" t="s">
        <v>63</v>
      </c>
      <c r="L30" s="7" t="s">
        <v>95</v>
      </c>
      <c r="M30" s="7" t="s">
        <v>100</v>
      </c>
    </row>
    <row r="31" spans="1:13" x14ac:dyDescent="0.2">
      <c r="A31" s="12">
        <v>26</v>
      </c>
      <c r="B31" s="12" t="s">
        <v>101</v>
      </c>
      <c r="C31" s="12" t="s">
        <v>41</v>
      </c>
      <c r="D31" s="13"/>
      <c r="E31" s="13" t="s">
        <v>57</v>
      </c>
      <c r="F31" s="13">
        <v>1</v>
      </c>
      <c r="G31" s="2">
        <v>0.13</v>
      </c>
      <c r="H31" s="2">
        <f t="shared" si="0"/>
        <v>0</v>
      </c>
      <c r="I31" s="2">
        <f t="shared" si="1"/>
        <v>0</v>
      </c>
      <c r="J31" s="2">
        <f t="shared" si="2"/>
        <v>0</v>
      </c>
      <c r="K31" s="13"/>
      <c r="L31" s="7" t="s">
        <v>104</v>
      </c>
      <c r="M31" s="7" t="s">
        <v>100</v>
      </c>
    </row>
    <row r="32" spans="1:13" x14ac:dyDescent="0.2">
      <c r="A32" s="2">
        <v>27</v>
      </c>
      <c r="B32" s="12" t="s">
        <v>101</v>
      </c>
      <c r="C32" s="12" t="s">
        <v>42</v>
      </c>
      <c r="D32" s="13"/>
      <c r="E32" s="13" t="s">
        <v>57</v>
      </c>
      <c r="F32" s="13">
        <v>1</v>
      </c>
      <c r="G32" s="2">
        <v>0.13</v>
      </c>
      <c r="H32" s="2">
        <f t="shared" si="0"/>
        <v>0</v>
      </c>
      <c r="I32" s="2">
        <f t="shared" si="1"/>
        <v>0</v>
      </c>
      <c r="J32" s="2">
        <f t="shared" si="2"/>
        <v>0</v>
      </c>
      <c r="K32" s="13"/>
      <c r="L32" s="7" t="s">
        <v>96</v>
      </c>
      <c r="M32" s="12" t="s">
        <v>100</v>
      </c>
    </row>
    <row r="33" spans="1:13" x14ac:dyDescent="0.2">
      <c r="A33" s="12">
        <v>28</v>
      </c>
      <c r="B33" s="12" t="s">
        <v>101</v>
      </c>
      <c r="C33" s="12" t="s">
        <v>43</v>
      </c>
      <c r="D33" s="13"/>
      <c r="E33" s="13" t="s">
        <v>57</v>
      </c>
      <c r="F33" s="13">
        <v>1</v>
      </c>
      <c r="G33" s="2">
        <v>0.13</v>
      </c>
      <c r="H33" s="2">
        <f t="shared" si="0"/>
        <v>0</v>
      </c>
      <c r="I33" s="2">
        <f t="shared" si="1"/>
        <v>0</v>
      </c>
      <c r="J33" s="2">
        <f t="shared" si="2"/>
        <v>0</v>
      </c>
      <c r="K33" s="13"/>
      <c r="L33" s="7" t="s">
        <v>97</v>
      </c>
      <c r="M33" s="12" t="s">
        <v>100</v>
      </c>
    </row>
    <row r="34" spans="1:13" x14ac:dyDescent="0.2">
      <c r="A34" s="2">
        <v>29</v>
      </c>
      <c r="B34" s="12" t="s">
        <v>101</v>
      </c>
      <c r="C34" s="12" t="s">
        <v>44</v>
      </c>
      <c r="D34" s="13"/>
      <c r="E34" s="13" t="s">
        <v>57</v>
      </c>
      <c r="F34" s="13">
        <v>1</v>
      </c>
      <c r="G34" s="2">
        <v>0.13</v>
      </c>
      <c r="H34" s="2">
        <f t="shared" si="0"/>
        <v>0</v>
      </c>
      <c r="I34" s="2">
        <f t="shared" si="1"/>
        <v>0</v>
      </c>
      <c r="J34" s="2">
        <f t="shared" si="2"/>
        <v>0</v>
      </c>
      <c r="K34" s="13"/>
      <c r="L34" s="7" t="s">
        <v>98</v>
      </c>
      <c r="M34" s="12" t="s">
        <v>100</v>
      </c>
    </row>
    <row r="35" spans="1:13" x14ac:dyDescent="0.2">
      <c r="A35" s="12">
        <v>30</v>
      </c>
      <c r="B35" s="12" t="s">
        <v>101</v>
      </c>
      <c r="C35" s="12" t="s">
        <v>45</v>
      </c>
      <c r="D35" s="13"/>
      <c r="E35" s="13" t="s">
        <v>57</v>
      </c>
      <c r="F35" s="13">
        <v>4</v>
      </c>
      <c r="G35" s="2">
        <v>0.13</v>
      </c>
      <c r="H35" s="2">
        <f t="shared" si="0"/>
        <v>0</v>
      </c>
      <c r="I35" s="2">
        <f t="shared" si="1"/>
        <v>0</v>
      </c>
      <c r="J35" s="2">
        <f t="shared" si="2"/>
        <v>0</v>
      </c>
      <c r="K35" s="13"/>
      <c r="L35" s="12" t="s">
        <v>87</v>
      </c>
      <c r="M35" s="12" t="s">
        <v>100</v>
      </c>
    </row>
    <row r="36" spans="1:13" x14ac:dyDescent="0.2">
      <c r="A36" s="2">
        <v>31</v>
      </c>
      <c r="B36" s="12" t="s">
        <v>101</v>
      </c>
      <c r="C36" s="12" t="s">
        <v>46</v>
      </c>
      <c r="D36" s="13"/>
      <c r="E36" s="13" t="s">
        <v>57</v>
      </c>
      <c r="F36" s="13">
        <v>2</v>
      </c>
      <c r="G36" s="2">
        <v>0.13</v>
      </c>
      <c r="H36" s="2">
        <f t="shared" si="0"/>
        <v>0</v>
      </c>
      <c r="I36" s="2">
        <f t="shared" si="1"/>
        <v>0</v>
      </c>
      <c r="J36" s="2">
        <f t="shared" si="2"/>
        <v>0</v>
      </c>
      <c r="K36" s="13" t="s">
        <v>64</v>
      </c>
      <c r="L36" s="12" t="s">
        <v>88</v>
      </c>
      <c r="M36" s="12" t="s">
        <v>100</v>
      </c>
    </row>
    <row r="37" spans="1:13" x14ac:dyDescent="0.2">
      <c r="A37" s="12">
        <v>32</v>
      </c>
      <c r="B37" s="12" t="s">
        <v>101</v>
      </c>
      <c r="C37" s="12" t="s">
        <v>47</v>
      </c>
      <c r="D37" s="13"/>
      <c r="E37" s="13" t="s">
        <v>57</v>
      </c>
      <c r="F37" s="13">
        <v>10000</v>
      </c>
      <c r="G37" s="2">
        <v>0.13</v>
      </c>
      <c r="H37" s="2">
        <f t="shared" si="0"/>
        <v>0</v>
      </c>
      <c r="I37" s="2">
        <f t="shared" si="1"/>
        <v>0</v>
      </c>
      <c r="J37" s="2">
        <f t="shared" si="2"/>
        <v>0</v>
      </c>
      <c r="K37" s="13"/>
      <c r="L37" s="12" t="s">
        <v>89</v>
      </c>
      <c r="M37" s="12" t="s">
        <v>100</v>
      </c>
    </row>
    <row r="38" spans="1:13" x14ac:dyDescent="0.2">
      <c r="A38" s="2">
        <v>33</v>
      </c>
      <c r="B38" s="12" t="s">
        <v>101</v>
      </c>
      <c r="C38" s="12" t="s">
        <v>48</v>
      </c>
      <c r="D38" s="13"/>
      <c r="E38" s="13" t="s">
        <v>57</v>
      </c>
      <c r="F38" s="13">
        <v>1</v>
      </c>
      <c r="G38" s="2">
        <v>0.13</v>
      </c>
      <c r="H38" s="2">
        <f t="shared" si="0"/>
        <v>0</v>
      </c>
      <c r="I38" s="2">
        <f t="shared" si="1"/>
        <v>0</v>
      </c>
      <c r="J38" s="2">
        <f t="shared" si="2"/>
        <v>0</v>
      </c>
      <c r="K38" s="13" t="s">
        <v>65</v>
      </c>
      <c r="L38" s="12" t="s">
        <v>90</v>
      </c>
      <c r="M38" s="12" t="s">
        <v>100</v>
      </c>
    </row>
    <row r="39" spans="1:13" x14ac:dyDescent="0.2">
      <c r="A39" s="12">
        <v>34</v>
      </c>
      <c r="B39" s="12" t="s">
        <v>101</v>
      </c>
      <c r="C39" s="12" t="s">
        <v>49</v>
      </c>
      <c r="D39" s="13"/>
      <c r="E39" s="13" t="s">
        <v>57</v>
      </c>
      <c r="F39" s="13">
        <v>1</v>
      </c>
      <c r="G39" s="2">
        <v>0.13</v>
      </c>
      <c r="H39" s="2">
        <f t="shared" si="0"/>
        <v>0</v>
      </c>
      <c r="I39" s="2">
        <f t="shared" si="1"/>
        <v>0</v>
      </c>
      <c r="J39" s="2">
        <f t="shared" si="2"/>
        <v>0</v>
      </c>
      <c r="K39" s="13" t="s">
        <v>65</v>
      </c>
      <c r="L39" s="12" t="s">
        <v>90</v>
      </c>
      <c r="M39" s="12" t="s">
        <v>100</v>
      </c>
    </row>
    <row r="40" spans="1:13" x14ac:dyDescent="0.2">
      <c r="A40" s="2">
        <v>35</v>
      </c>
      <c r="B40" s="12" t="s">
        <v>101</v>
      </c>
      <c r="C40" s="12" t="s">
        <v>50</v>
      </c>
      <c r="D40" s="13"/>
      <c r="E40" s="13" t="s">
        <v>57</v>
      </c>
      <c r="F40" s="13">
        <v>1</v>
      </c>
      <c r="G40" s="2">
        <v>0.13</v>
      </c>
      <c r="H40" s="2">
        <f t="shared" si="0"/>
        <v>0</v>
      </c>
      <c r="I40" s="2">
        <f t="shared" si="1"/>
        <v>0</v>
      </c>
      <c r="J40" s="2">
        <f t="shared" si="2"/>
        <v>0</v>
      </c>
      <c r="K40" s="13" t="s">
        <v>65</v>
      </c>
      <c r="L40" s="12" t="s">
        <v>90</v>
      </c>
      <c r="M40" s="12" t="s">
        <v>100</v>
      </c>
    </row>
    <row r="41" spans="1:13" x14ac:dyDescent="0.2">
      <c r="A41" s="12">
        <v>36</v>
      </c>
      <c r="B41" s="12" t="s">
        <v>101</v>
      </c>
      <c r="C41" s="12" t="s">
        <v>51</v>
      </c>
      <c r="D41" s="13"/>
      <c r="E41" s="13" t="s">
        <v>57</v>
      </c>
      <c r="F41" s="13">
        <v>1</v>
      </c>
      <c r="G41" s="2">
        <v>0.13</v>
      </c>
      <c r="H41" s="2">
        <f t="shared" si="0"/>
        <v>0</v>
      </c>
      <c r="I41" s="2">
        <f t="shared" si="1"/>
        <v>0</v>
      </c>
      <c r="J41" s="2">
        <f t="shared" si="2"/>
        <v>0</v>
      </c>
      <c r="K41" s="13"/>
      <c r="L41" s="12"/>
      <c r="M41" s="12" t="s">
        <v>100</v>
      </c>
    </row>
    <row r="42" spans="1:13" x14ac:dyDescent="0.2">
      <c r="A42" s="2">
        <v>37</v>
      </c>
      <c r="B42" s="12" t="s">
        <v>101</v>
      </c>
      <c r="C42" s="12" t="s">
        <v>52</v>
      </c>
      <c r="D42" s="13"/>
      <c r="E42" s="13" t="s">
        <v>58</v>
      </c>
      <c r="F42" s="13">
        <v>40</v>
      </c>
      <c r="G42" s="2">
        <v>0.13</v>
      </c>
      <c r="H42" s="2">
        <f t="shared" si="0"/>
        <v>0</v>
      </c>
      <c r="I42" s="2">
        <f t="shared" si="1"/>
        <v>0</v>
      </c>
      <c r="J42" s="2">
        <f t="shared" si="2"/>
        <v>0</v>
      </c>
      <c r="K42" s="13" t="s">
        <v>66</v>
      </c>
      <c r="L42" s="12" t="s">
        <v>91</v>
      </c>
      <c r="M42" s="12" t="s">
        <v>100</v>
      </c>
    </row>
    <row r="43" spans="1:13" x14ac:dyDescent="0.2">
      <c r="A43" s="12">
        <v>38</v>
      </c>
      <c r="B43" s="12" t="s">
        <v>101</v>
      </c>
      <c r="C43" s="12" t="s">
        <v>53</v>
      </c>
      <c r="D43" s="13"/>
      <c r="E43" s="13" t="s">
        <v>57</v>
      </c>
      <c r="F43" s="13">
        <v>5</v>
      </c>
      <c r="G43" s="2">
        <v>0.13</v>
      </c>
      <c r="H43" s="2">
        <f t="shared" si="0"/>
        <v>0</v>
      </c>
      <c r="I43" s="2">
        <f t="shared" si="1"/>
        <v>0</v>
      </c>
      <c r="J43" s="2">
        <f t="shared" si="2"/>
        <v>0</v>
      </c>
      <c r="K43" s="13" t="s">
        <v>67</v>
      </c>
      <c r="L43" s="12"/>
      <c r="M43" s="12" t="s">
        <v>100</v>
      </c>
    </row>
    <row r="44" spans="1:13" x14ac:dyDescent="0.2">
      <c r="A44" s="2">
        <v>39</v>
      </c>
      <c r="B44" s="12" t="s">
        <v>102</v>
      </c>
      <c r="C44" s="12" t="s">
        <v>54</v>
      </c>
      <c r="D44" s="13"/>
      <c r="E44" s="13" t="s">
        <v>57</v>
      </c>
      <c r="F44" s="13">
        <v>1</v>
      </c>
      <c r="G44" s="2">
        <v>0.13</v>
      </c>
      <c r="H44" s="2">
        <f t="shared" si="0"/>
        <v>0</v>
      </c>
      <c r="I44" s="2">
        <f t="shared" si="1"/>
        <v>0</v>
      </c>
      <c r="J44" s="2">
        <f t="shared" si="2"/>
        <v>0</v>
      </c>
      <c r="K44" s="13" t="s">
        <v>68</v>
      </c>
      <c r="L44" s="7" t="s">
        <v>103</v>
      </c>
      <c r="M44" s="12" t="s">
        <v>100</v>
      </c>
    </row>
  </sheetData>
  <mergeCells count="4">
    <mergeCell ref="A1:M1"/>
    <mergeCell ref="A2:M2"/>
    <mergeCell ref="A3:M3"/>
    <mergeCell ref="A4:M4"/>
  </mergeCells>
  <phoneticPr fontId="5" type="noConversion"/>
  <dataValidations count="1">
    <dataValidation type="decimal" operator="greaterThan" allowBlank="1" showInputMessage="1" showErrorMessage="1" errorTitle="错误" error="必须输入大于0的数值。" sqref="F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COFCO\duanmw</cp:lastModifiedBy>
  <dcterms:created xsi:type="dcterms:W3CDTF">2015-06-05T18:19:00Z</dcterms:created>
  <dcterms:modified xsi:type="dcterms:W3CDTF">2023-03-30T01:24:12Z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2052-11.1.0.13703</vt:lpwstr>
  </property>
</Properties>
</file>