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H:\新建文件夹 (3)\阀门采购文件\阀门采购文件\"/>
    </mc:Choice>
  </mc:AlternateContent>
  <xr:revisionPtr revIDLastSave="0" documentId="13_ncr:1_{718E7970-94D5-41CA-B810-D69B2A6F4F2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报件2阀门管件类" sheetId="10" r:id="rId1"/>
  </sheets>
  <definedNames>
    <definedName name="_xlnm._FilterDatabase" localSheetId="0" hidden="1">报件2阀门管件类!$A$10:$M$76</definedName>
  </definedNames>
  <calcPr calcId="191029"/>
</workbook>
</file>

<file path=xl/calcChain.xml><?xml version="1.0" encoding="utf-8"?>
<calcChain xmlns="http://schemas.openxmlformats.org/spreadsheetml/2006/main">
  <c r="O75" i="10" l="1"/>
  <c r="O74" i="10"/>
  <c r="O73" i="10"/>
  <c r="O72" i="10"/>
  <c r="O71" i="10"/>
  <c r="O70" i="10"/>
  <c r="O69" i="10"/>
  <c r="O68" i="10"/>
  <c r="O67" i="10"/>
  <c r="O66" i="10"/>
  <c r="O65" i="10"/>
  <c r="O64" i="10"/>
  <c r="O63" i="10"/>
  <c r="O62" i="10"/>
  <c r="O61" i="10"/>
  <c r="O60" i="10"/>
  <c r="O59" i="10"/>
  <c r="O58" i="10"/>
  <c r="O57" i="10"/>
  <c r="O56" i="10"/>
  <c r="O55" i="10"/>
  <c r="O53" i="10"/>
  <c r="O52" i="10"/>
  <c r="O51" i="10"/>
  <c r="O50" i="10"/>
  <c r="O49" i="10"/>
  <c r="O48" i="10"/>
  <c r="O47" i="10"/>
  <c r="O46" i="10"/>
  <c r="O45" i="10"/>
  <c r="O44" i="10"/>
  <c r="O43" i="10"/>
  <c r="O42" i="10"/>
  <c r="O41" i="10"/>
  <c r="O40" i="10"/>
  <c r="O39" i="10"/>
  <c r="O38" i="10"/>
  <c r="O37" i="10"/>
  <c r="O36" i="10"/>
  <c r="O35" i="10"/>
  <c r="O34" i="10"/>
  <c r="O31" i="10"/>
  <c r="O30" i="10"/>
  <c r="O29" i="10"/>
  <c r="O28" i="10"/>
  <c r="O27" i="10"/>
  <c r="O26" i="10"/>
  <c r="O25" i="10"/>
  <c r="O24" i="10"/>
  <c r="O23" i="10"/>
  <c r="O22" i="10"/>
  <c r="O21" i="10"/>
  <c r="O20" i="10"/>
  <c r="O19" i="10"/>
  <c r="O18" i="10"/>
  <c r="O17" i="10"/>
  <c r="O16" i="10"/>
  <c r="O15" i="10"/>
  <c r="O14" i="10"/>
  <c r="O13" i="10"/>
  <c r="O76" i="10" s="1"/>
  <c r="O12" i="10"/>
  <c r="O11" i="10"/>
</calcChain>
</file>

<file path=xl/sharedStrings.xml><?xml version="1.0" encoding="utf-8"?>
<sst xmlns="http://schemas.openxmlformats.org/spreadsheetml/2006/main" count="531" uniqueCount="275">
  <si>
    <t>阀门采购报价单</t>
  </si>
  <si>
    <t>询价单位:中粮屯河临河番茄制品有限公司</t>
  </si>
  <si>
    <t>报价单位:</t>
  </si>
  <si>
    <t xml:space="preserve">联系人: 徐咸利 </t>
  </si>
  <si>
    <t xml:space="preserve">联系人: </t>
  </si>
  <si>
    <t>电话:18093683200</t>
  </si>
  <si>
    <t>电话：</t>
  </si>
  <si>
    <t>询价日期：</t>
  </si>
  <si>
    <t>报价日期：</t>
  </si>
  <si>
    <t xml:space="preserve">付款方式：合同签订后，货物到厂验收合格，开具全额13%的增值税专用发票后，次月支付合同款的30%；2023产季运行正常，待产季结束后无质量问题，支付合同款30%；2023产季运行正常，年末无质量问题支付合同款30%,剩余10%的货款2024年生产期前支付。
                  </t>
  </si>
  <si>
    <r>
      <rPr>
        <b/>
        <sz val="12"/>
        <rFont val="宋体"/>
        <family val="3"/>
        <charset val="134"/>
      </rPr>
      <t xml:space="preserve">是否响应付款方式（打√）
如不响应，需注明付款方式 ：            是（    </t>
    </r>
    <r>
      <rPr>
        <b/>
        <sz val="12"/>
        <rFont val="宋体"/>
        <family val="3"/>
        <charset val="134"/>
      </rPr>
      <t xml:space="preserve"> ），否（     ）
</t>
    </r>
  </si>
  <si>
    <t>能接受的付款方式：</t>
  </si>
  <si>
    <t>报价信息列表</t>
  </si>
  <si>
    <t>序号</t>
  </si>
  <si>
    <t>物料编码</t>
  </si>
  <si>
    <t>物料名称</t>
  </si>
  <si>
    <t>进口/国产</t>
  </si>
  <si>
    <t>规格型号</t>
  </si>
  <si>
    <t>材质</t>
  </si>
  <si>
    <t>配套设备名称&amp;规格型号</t>
  </si>
  <si>
    <t>基本信息（包括材质、尺寸、技术、性能、质量要求）</t>
  </si>
  <si>
    <t>计量单位</t>
  </si>
  <si>
    <t>预估数量</t>
  </si>
  <si>
    <t>单价（元)</t>
  </si>
  <si>
    <t>税率</t>
  </si>
  <si>
    <t>不含税金额（元）</t>
  </si>
  <si>
    <t>增值税税额(元）</t>
  </si>
  <si>
    <t>含税金额（元）</t>
  </si>
  <si>
    <t>备注</t>
  </si>
  <si>
    <t>Z6800029590</t>
  </si>
  <si>
    <t>截止阀 J41H-16C-DN25</t>
  </si>
  <si>
    <t>国产</t>
  </si>
  <si>
    <t xml:space="preserve">J41H-16C-DN25 </t>
  </si>
  <si>
    <t>铸钢</t>
  </si>
  <si>
    <t>个</t>
  </si>
  <si>
    <t>车间</t>
  </si>
  <si>
    <t>Z6800010572</t>
  </si>
  <si>
    <t>止回阀 H44H-16C-DN250-立式</t>
  </si>
  <si>
    <t xml:space="preserve">H44H-16C-DN250-立式（螺孔中心距350mm） </t>
  </si>
  <si>
    <t>螺孔中心距350mm</t>
  </si>
  <si>
    <t>Z6800032009</t>
  </si>
  <si>
    <t>蝶阀 D371X-16C-DN50</t>
  </si>
  <si>
    <t xml:space="preserve">D371X-16C-DN50 </t>
  </si>
  <si>
    <t>铸铁</t>
  </si>
  <si>
    <t>Z6800029913</t>
  </si>
  <si>
    <t>蝶阀 D371X-16C-DN100</t>
  </si>
  <si>
    <t>D371X-16C-DN100</t>
  </si>
  <si>
    <t>车间10动力8</t>
  </si>
  <si>
    <t>Z6800029914</t>
  </si>
  <si>
    <t>蝶阀 D371X-16C-DN125</t>
  </si>
  <si>
    <t>D371X-16C-DN125</t>
  </si>
  <si>
    <t>Z6800029908</t>
  </si>
  <si>
    <t>蝶阀 D371X-16C-DN300</t>
  </si>
  <si>
    <t xml:space="preserve">D371X-16C-DN300 </t>
  </si>
  <si>
    <t>Z6800010296</t>
  </si>
  <si>
    <t>蝶阀 D371X-16P-DN150</t>
  </si>
  <si>
    <t xml:space="preserve">D371X-16p-DN150 </t>
  </si>
  <si>
    <t xml:space="preserve">304不锈钢 </t>
  </si>
  <si>
    <t>Z6800010298</t>
  </si>
  <si>
    <t>蝶阀 D671F-16P-DN100</t>
  </si>
  <si>
    <t>DN100 PN16（气缸加阀门）</t>
  </si>
  <si>
    <t>304不锈钢</t>
  </si>
  <si>
    <t>Z6800034891</t>
  </si>
  <si>
    <t>蝶阀 D671F-16P-DN65</t>
  </si>
  <si>
    <t>DN65 PN16（气缸加阀门）</t>
  </si>
  <si>
    <t>疏水阀 CS41H-PN16-DN20</t>
  </si>
  <si>
    <t>CS41H  DN20 PN16</t>
  </si>
  <si>
    <t>D371X-10C-DN300 PN10</t>
  </si>
  <si>
    <t>新旧风机曝气管路更换</t>
  </si>
  <si>
    <t>安环</t>
  </si>
  <si>
    <t>Z6800036268</t>
  </si>
  <si>
    <t>蝶阀 D371X-16C-DN200</t>
  </si>
  <si>
    <t>D371X-10C-DN200 PN10</t>
  </si>
  <si>
    <t>Z6800029915</t>
  </si>
  <si>
    <t>蝶阀 D371X-16C-DN150</t>
  </si>
  <si>
    <t>D371X-10C-DN150 PN10</t>
  </si>
  <si>
    <t>D371X-10C-DN125 PN10</t>
  </si>
  <si>
    <t>Z6800010295</t>
  </si>
  <si>
    <t>D371X-10C-DN80 PN10</t>
  </si>
  <si>
    <t>止回阀 DCV-10C-DN200</t>
  </si>
  <si>
    <t>DCV200 PN10</t>
  </si>
  <si>
    <t>碳钢</t>
  </si>
  <si>
    <t>罗茨风机专用对夹式止回阀</t>
  </si>
  <si>
    <t>Z6800038379</t>
  </si>
  <si>
    <t>止回阀 H44H-16C-DN125-立式</t>
  </si>
  <si>
    <t>H44H-16C-DN125-立式</t>
  </si>
  <si>
    <t>法兰立式止回阀</t>
  </si>
  <si>
    <t>动力</t>
  </si>
  <si>
    <t>Z6800057394</t>
  </si>
  <si>
    <t>蝶阀 D341X-16C-DN50</t>
  </si>
  <si>
    <t>D341X-16C-DN50</t>
  </si>
  <si>
    <t>蜗轮蜗杆法兰对夹蝶阀</t>
  </si>
  <si>
    <t>Z6800057391</t>
  </si>
  <si>
    <t>蝶阀 D341X-16C-DN125</t>
  </si>
  <si>
    <t>D341X-16C-DN125</t>
  </si>
  <si>
    <t>Z6800027061</t>
  </si>
  <si>
    <t>截止阀 J41H-25C-DN25</t>
  </si>
  <si>
    <t>J41H-25C-DN25</t>
  </si>
  <si>
    <t>法兰截止阀</t>
  </si>
  <si>
    <t>Z6800039380</t>
  </si>
  <si>
    <t>截止阀 J41H-25C-DN50</t>
  </si>
  <si>
    <t>J41H-25C-DN50</t>
  </si>
  <si>
    <t>Z6800010525</t>
  </si>
  <si>
    <t>闸阀 Z41H-40C-DN20</t>
  </si>
  <si>
    <t>Z41H-40C-DN20</t>
  </si>
  <si>
    <t>Z6800058014</t>
  </si>
  <si>
    <t>闸阀 Z41H-16P-DN65</t>
  </si>
  <si>
    <t>Z41H-16P-DN65</t>
  </si>
  <si>
    <t>阀体不锈钢</t>
  </si>
  <si>
    <t>长162</t>
  </si>
  <si>
    <t>Z6800029491</t>
  </si>
  <si>
    <t>闸阀 Z41H-16C-DN80</t>
  </si>
  <si>
    <t>Z45X-16C-DN80</t>
  </si>
  <si>
    <t>长198</t>
  </si>
  <si>
    <t>Z6800065588</t>
  </si>
  <si>
    <t>闸阀 Z41H-25C-DN125</t>
  </si>
  <si>
    <t>Z41H-25C-DN125</t>
  </si>
  <si>
    <t>Z6800066157</t>
  </si>
  <si>
    <t>柱塞阀 U41H-25C-DN50</t>
  </si>
  <si>
    <t>U41H-25C-DN50</t>
  </si>
  <si>
    <t>Z6800056370</t>
  </si>
  <si>
    <t>旋塞阀 X14H-40 DN15</t>
  </si>
  <si>
    <t>X14H-40 DN15</t>
  </si>
  <si>
    <t>Z6800040269</t>
  </si>
  <si>
    <t>减压阀 YK43F-16C-DN50 0.15-1MPa</t>
  </si>
  <si>
    <t>YK43F-16C-DN50 0.15-1MPa</t>
  </si>
  <si>
    <t>介质空气</t>
  </si>
  <si>
    <t>Z6800023558</t>
  </si>
  <si>
    <t>消火栓 SS100/65-1.0</t>
  </si>
  <si>
    <t>SS100/65-1.6</t>
  </si>
  <si>
    <t>带弯头</t>
  </si>
  <si>
    <t>Z6800057807</t>
  </si>
  <si>
    <t>橡胶软连接 Q1RF1.6-125</t>
  </si>
  <si>
    <t>Q1RF1.6-125</t>
  </si>
  <si>
    <t>橡胶</t>
  </si>
  <si>
    <t>Z6800033005</t>
  </si>
  <si>
    <t>球阀 Q11F-16P-DN15</t>
  </si>
  <si>
    <t>内螺纹球阀Q11F-16P-DN15</t>
  </si>
  <si>
    <t>不锈钢</t>
  </si>
  <si>
    <t>内螺纹</t>
  </si>
  <si>
    <t>Z6800021446</t>
  </si>
  <si>
    <t>球阀 Q11F-16-DN20</t>
  </si>
  <si>
    <t>内螺纹球阀Q11F-16DN20</t>
  </si>
  <si>
    <t>Z6800010465</t>
  </si>
  <si>
    <t>球阀 Q11F-16C-DN40</t>
  </si>
  <si>
    <t>PQ41M-25C-DN40</t>
  </si>
  <si>
    <t>Z6800010455</t>
  </si>
  <si>
    <t>球阀 Q11F-25C-DN50</t>
  </si>
  <si>
    <t>PQ41M-25C-DN50</t>
  </si>
  <si>
    <t>Z6800033291</t>
  </si>
  <si>
    <t>金属缠绕垫片 44*17*4</t>
  </si>
  <si>
    <t>DN15（45*18*4）</t>
  </si>
  <si>
    <t>金属缠绕垫</t>
  </si>
  <si>
    <t>Z6800029504</t>
  </si>
  <si>
    <t>金属缠绕垫片 55*25*3</t>
  </si>
  <si>
    <t>55*25*3</t>
  </si>
  <si>
    <t>汽包压力表管道</t>
  </si>
  <si>
    <t>DN20（27*55*4）</t>
  </si>
  <si>
    <t>Z6800056557</t>
  </si>
  <si>
    <t>金属缠绕垫片 65*34*3</t>
  </si>
  <si>
    <t>DN25(68*32*4)</t>
  </si>
  <si>
    <t>Z6800037879</t>
  </si>
  <si>
    <t>金属缠绕垫片 100*59*3</t>
  </si>
  <si>
    <t>DN50(102*57*3)</t>
  </si>
  <si>
    <t>Z6800024665</t>
  </si>
  <si>
    <t>金属缠绕垫片 102*57*4.5</t>
  </si>
  <si>
    <t>102*57*4.5</t>
  </si>
  <si>
    <t>锅炉排污管道　</t>
  </si>
  <si>
    <t>DN50(57*102*4)</t>
  </si>
  <si>
    <t>Z6800061167</t>
  </si>
  <si>
    <t>金属缠绕垫片 155*108*4</t>
  </si>
  <si>
    <t>DN100(108*155*4)</t>
  </si>
  <si>
    <t>Z6800024666</t>
  </si>
  <si>
    <t>金属缠绕垫片 188*133*4.5</t>
  </si>
  <si>
    <t>188*133*4.5</t>
  </si>
  <si>
    <t>管道、安全阀</t>
  </si>
  <si>
    <t>DN125(133*188*4)</t>
  </si>
  <si>
    <t>Z6800030720</t>
  </si>
  <si>
    <t>金属缠绕垫片 270*200*3.5</t>
  </si>
  <si>
    <t>DN200(219*270*4)</t>
  </si>
  <si>
    <t>Z6800061166</t>
  </si>
  <si>
    <t>金属缠绕垫片 325*273*4</t>
  </si>
  <si>
    <t>DN250(273*325*4)</t>
  </si>
  <si>
    <t>机修</t>
  </si>
  <si>
    <t>Z6800056323</t>
  </si>
  <si>
    <t>金属缠绕垫片 330*300*3.5</t>
  </si>
  <si>
    <t>DN300（300*330*3.5）</t>
  </si>
  <si>
    <t>Z6800057777</t>
  </si>
  <si>
    <t>金属缠绕垫 480/390*380/290*4.5</t>
  </si>
  <si>
    <t>椭圆形480/390*380/290*4.5</t>
  </si>
  <si>
    <t>锅炉汽包</t>
  </si>
  <si>
    <t>内290*390</t>
  </si>
  <si>
    <t>Z6800024767</t>
  </si>
  <si>
    <t>金属缠绕垫片 椭圆形 外环114*100 内环102*88 厚度4mm</t>
  </si>
  <si>
    <t>椭圆形 外环114*100 内环102*88 厚度4mm</t>
  </si>
  <si>
    <t>锅炉联箱</t>
  </si>
  <si>
    <t>内88*102</t>
  </si>
  <si>
    <t>Z6800017972</t>
  </si>
  <si>
    <t>非金属垫片 18*8*2 聚四氟乙烯</t>
  </si>
  <si>
    <t>φ8*φ18*3（厚度）</t>
  </si>
  <si>
    <t>聚四氟乙烯</t>
  </si>
  <si>
    <t>压力表</t>
  </si>
  <si>
    <t>18*8*2 聚四氟乙烯</t>
  </si>
  <si>
    <t>锅炉仪表</t>
  </si>
  <si>
    <t>Z6800046856</t>
  </si>
  <si>
    <t>非金属垫片 88*45*3 聚四氟乙烯</t>
  </si>
  <si>
    <t>DN40(88*45*4)</t>
  </si>
  <si>
    <t>蒸发</t>
  </si>
  <si>
    <t>Z6800028938</t>
  </si>
  <si>
    <t>非金属垫片 102*57*3聚四氟乙烯</t>
  </si>
  <si>
    <t>闪蒸</t>
  </si>
  <si>
    <t>Z6800040392</t>
  </si>
  <si>
    <t>非金属垫片 212*159*5 聚四氟乙烯</t>
  </si>
  <si>
    <t>DN150(212*159*3)</t>
  </si>
  <si>
    <t>Z6800025493</t>
  </si>
  <si>
    <t>骨架油封 42*62*10 橡胶</t>
  </si>
  <si>
    <t>42*62*10</t>
  </si>
  <si>
    <t>氟胶</t>
  </si>
  <si>
    <t>前处理精制机</t>
  </si>
  <si>
    <t>Z6800028339</t>
  </si>
  <si>
    <t>骨架油封  50*68*10 橡胶</t>
  </si>
  <si>
    <t>50*68*10</t>
  </si>
  <si>
    <t>蒸发物料转移泵</t>
  </si>
  <si>
    <t>Z6800028349</t>
  </si>
  <si>
    <t>骨架油封  62*85*12 橡胶</t>
  </si>
  <si>
    <t>62*85*10</t>
  </si>
  <si>
    <t>Z6800035623</t>
  </si>
  <si>
    <t>骨架油封 75*80*8 橡胶</t>
  </si>
  <si>
    <t>75*85*8</t>
  </si>
  <si>
    <t>前处理喷淋水泵</t>
  </si>
  <si>
    <t>Z6800026472</t>
  </si>
  <si>
    <t>骨架油封 80*100*10 橡胶</t>
  </si>
  <si>
    <t>80*100*10</t>
  </si>
  <si>
    <t>前处理精制打浆机</t>
  </si>
  <si>
    <t>Z6800040414</t>
  </si>
  <si>
    <t>骨架油封 80*105*12 氟橡胶</t>
  </si>
  <si>
    <t>80*105*12</t>
  </si>
  <si>
    <t>蒸发 T-45泵　</t>
  </si>
  <si>
    <t>Z6800037637</t>
  </si>
  <si>
    <t>骨架油封 100*125*10 橡胶</t>
  </si>
  <si>
    <t>100*125*10</t>
  </si>
  <si>
    <t>蒸发 T-60泵　</t>
  </si>
  <si>
    <t>Z6800022015</t>
  </si>
  <si>
    <t>骨架油封 100×130×12 橡胶</t>
  </si>
  <si>
    <t>100*130*12</t>
  </si>
  <si>
    <t>蒸发 T-60泵</t>
  </si>
  <si>
    <t>Z6800066091</t>
  </si>
  <si>
    <t>骨架油封 105*130*12 氟橡胶</t>
  </si>
  <si>
    <t>105*130*12</t>
  </si>
  <si>
    <t>Z6800062156</t>
  </si>
  <si>
    <t>密封条 圆形 7 硅胶</t>
  </si>
  <si>
    <t>∮7</t>
  </si>
  <si>
    <t>硅胶</t>
  </si>
  <si>
    <t>米</t>
  </si>
  <si>
    <t>Z6800043434</t>
  </si>
  <si>
    <t>密封条 方形 30*20 橡胶</t>
  </si>
  <si>
    <t>40*50</t>
  </si>
  <si>
    <t>三元乙丙发泡</t>
  </si>
  <si>
    <t>布袋除尘器</t>
  </si>
  <si>
    <t>三元乙丙发泡密封条，耐温120度</t>
  </si>
  <si>
    <t>Z6800024632</t>
  </si>
  <si>
    <t>普通橡胶板 δ=1mm</t>
  </si>
  <si>
    <t>δ=1mm</t>
  </si>
  <si>
    <t>熟胶</t>
  </si>
  <si>
    <t>KG</t>
  </si>
  <si>
    <t>Z6800020026</t>
  </si>
  <si>
    <t>普通橡胶板 δ=3mm</t>
  </si>
  <si>
    <t>δ=3mm</t>
  </si>
  <si>
    <t>密封</t>
  </si>
  <si>
    <t>Z6800012107</t>
  </si>
  <si>
    <t>高压石棉橡胶板 δ=2mm</t>
  </si>
  <si>
    <t>δ=2mm</t>
  </si>
  <si>
    <t>石棉</t>
  </si>
  <si>
    <t>合计</t>
  </si>
  <si>
    <t>法兰闸阀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</si>
</sst>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_ "/>
    <numFmt numFmtId="179" formatCode="0.00_ "/>
  </numFmts>
  <fonts count="15" x14ac:knownFonts="1">
    <font>
      <sz val="11"/>
      <color theme="1"/>
      <name val="等线"/>
      <charset val="134"/>
      <scheme val="minor"/>
    </font>
    <font>
      <sz val="10"/>
      <name val="宋体"/>
      <family val="3"/>
      <charset val="134"/>
    </font>
    <font>
      <sz val="11"/>
      <name val="等线"/>
      <family val="3"/>
      <charset val="134"/>
      <scheme val="minor"/>
    </font>
    <font>
      <sz val="11"/>
      <name val="宋体"/>
      <family val="3"/>
      <charset val="134"/>
    </font>
    <font>
      <b/>
      <sz val="16"/>
      <name val="等线"/>
      <family val="3"/>
      <charset val="134"/>
      <scheme val="minor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8"/>
      <color indexed="8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0"/>
      <name val="仿宋"/>
      <family val="3"/>
      <charset val="134"/>
    </font>
    <font>
      <sz val="10"/>
      <color rgb="FFFF0000"/>
      <name val="等线"/>
      <family val="3"/>
      <charset val="134"/>
      <scheme val="minor"/>
    </font>
    <font>
      <sz val="10"/>
      <color rgb="FFFF0000"/>
      <name val="宋体"/>
      <family val="3"/>
      <charset val="134"/>
    </font>
    <font>
      <b/>
      <sz val="10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8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 wrapText="1"/>
    </xf>
    <xf numFmtId="178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79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6"/>
  <sheetViews>
    <sheetView tabSelected="1" workbookViewId="0">
      <selection activeCell="L32" sqref="L32"/>
    </sheetView>
  </sheetViews>
  <sheetFormatPr defaultColWidth="8.33203125" defaultRowHeight="13.8" x14ac:dyDescent="0.25"/>
  <cols>
    <col min="1" max="1" width="4.44140625" style="2" customWidth="1"/>
    <col min="2" max="2" width="13.77734375" style="2" customWidth="1"/>
    <col min="3" max="3" width="30.44140625" style="2" customWidth="1"/>
    <col min="4" max="4" width="8.109375" style="2" customWidth="1"/>
    <col min="5" max="5" width="23.5546875" style="2" customWidth="1"/>
    <col min="6" max="6" width="10.88671875" style="2" customWidth="1"/>
    <col min="7" max="7" width="10.6640625" style="2" customWidth="1"/>
    <col min="8" max="8" width="11.77734375" style="2" customWidth="1"/>
    <col min="9" max="9" width="4.77734375" style="2" customWidth="1"/>
    <col min="10" max="10" width="5" style="2" customWidth="1"/>
    <col min="11" max="11" width="10.5546875" style="2" customWidth="1"/>
    <col min="12" max="12" width="6.88671875" style="2" customWidth="1"/>
    <col min="13" max="13" width="8.88671875" style="2" customWidth="1"/>
    <col min="14" max="14" width="9.21875" style="2" customWidth="1"/>
    <col min="15" max="15" width="8.77734375" style="2" customWidth="1"/>
    <col min="16" max="16384" width="8.33203125" style="2"/>
  </cols>
  <sheetData>
    <row r="1" spans="1:16" ht="31.95" customHeight="1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24" customHeight="1" x14ac:dyDescent="0.25">
      <c r="A2" s="37" t="s">
        <v>1</v>
      </c>
      <c r="B2" s="37"/>
      <c r="C2" s="37"/>
      <c r="D2" s="37"/>
      <c r="E2" s="37"/>
      <c r="F2" s="37"/>
      <c r="G2" s="37" t="s">
        <v>2</v>
      </c>
      <c r="H2" s="37"/>
      <c r="I2" s="37"/>
      <c r="J2" s="37"/>
      <c r="K2" s="37"/>
      <c r="L2" s="37"/>
      <c r="M2" s="37"/>
      <c r="N2" s="37"/>
      <c r="O2" s="37"/>
      <c r="P2" s="37"/>
    </row>
    <row r="3" spans="1:16" ht="21" customHeight="1" x14ac:dyDescent="0.25">
      <c r="A3" s="37" t="s">
        <v>3</v>
      </c>
      <c r="B3" s="37"/>
      <c r="C3" s="37"/>
      <c r="D3" s="37"/>
      <c r="E3" s="37"/>
      <c r="F3" s="37"/>
      <c r="G3" s="37" t="s">
        <v>4</v>
      </c>
      <c r="H3" s="37"/>
      <c r="I3" s="37"/>
      <c r="J3" s="37"/>
      <c r="K3" s="37"/>
      <c r="L3" s="37"/>
      <c r="M3" s="37"/>
      <c r="N3" s="37"/>
      <c r="O3" s="37"/>
      <c r="P3" s="37"/>
    </row>
    <row r="4" spans="1:16" ht="21" customHeight="1" x14ac:dyDescent="0.25">
      <c r="A4" s="37" t="s">
        <v>5</v>
      </c>
      <c r="B4" s="37"/>
      <c r="C4" s="37"/>
      <c r="D4" s="37"/>
      <c r="E4" s="37"/>
      <c r="F4" s="37"/>
      <c r="G4" s="37" t="s">
        <v>6</v>
      </c>
      <c r="H4" s="37"/>
      <c r="I4" s="37"/>
      <c r="J4" s="37"/>
      <c r="K4" s="37"/>
      <c r="L4" s="37"/>
      <c r="M4" s="37"/>
      <c r="N4" s="37"/>
      <c r="O4" s="37"/>
      <c r="P4" s="37"/>
    </row>
    <row r="5" spans="1:16" ht="19.5" customHeight="1" x14ac:dyDescent="0.25">
      <c r="A5" s="37" t="s">
        <v>7</v>
      </c>
      <c r="B5" s="37"/>
      <c r="C5" s="37"/>
      <c r="D5" s="37"/>
      <c r="E5" s="37"/>
      <c r="F5" s="37"/>
      <c r="G5" s="37" t="s">
        <v>8</v>
      </c>
      <c r="H5" s="37"/>
      <c r="I5" s="37"/>
      <c r="J5" s="37"/>
      <c r="K5" s="37"/>
      <c r="L5" s="37"/>
      <c r="M5" s="37"/>
      <c r="N5" s="37"/>
      <c r="O5" s="37"/>
      <c r="P5" s="37"/>
    </row>
    <row r="6" spans="1:16" ht="34.950000000000003" customHeight="1" x14ac:dyDescent="0.25">
      <c r="A6" s="38" t="s">
        <v>9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s="1" customFormat="1" ht="31.05" customHeight="1" x14ac:dyDescent="0.25">
      <c r="A7" s="39" t="s">
        <v>10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16" s="1" customFormat="1" ht="32.1" customHeight="1" x14ac:dyDescent="0.25">
      <c r="A8" s="39" t="s">
        <v>11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</row>
    <row r="9" spans="1:16" ht="25.5" customHeight="1" x14ac:dyDescent="0.25">
      <c r="A9" s="40" t="s">
        <v>12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</row>
    <row r="10" spans="1:16" ht="88.95" customHeight="1" x14ac:dyDescent="0.25">
      <c r="A10" s="6" t="s">
        <v>13</v>
      </c>
      <c r="B10" s="6" t="s">
        <v>14</v>
      </c>
      <c r="C10" s="6" t="s">
        <v>15</v>
      </c>
      <c r="D10" s="6" t="s">
        <v>16</v>
      </c>
      <c r="E10" s="6" t="s">
        <v>17</v>
      </c>
      <c r="F10" s="6" t="s">
        <v>18</v>
      </c>
      <c r="G10" s="6" t="s">
        <v>19</v>
      </c>
      <c r="H10" s="6" t="s">
        <v>20</v>
      </c>
      <c r="I10" s="6" t="s">
        <v>21</v>
      </c>
      <c r="J10" s="24" t="s">
        <v>22</v>
      </c>
      <c r="K10" s="6" t="s">
        <v>23</v>
      </c>
      <c r="L10" s="6" t="s">
        <v>24</v>
      </c>
      <c r="M10" s="25" t="s">
        <v>25</v>
      </c>
      <c r="N10" s="25" t="s">
        <v>26</v>
      </c>
      <c r="O10" s="6" t="s">
        <v>27</v>
      </c>
      <c r="P10" s="26" t="s">
        <v>28</v>
      </c>
    </row>
    <row r="11" spans="1:16" x14ac:dyDescent="0.25">
      <c r="A11" s="7">
        <v>1</v>
      </c>
      <c r="B11" s="7" t="s">
        <v>29</v>
      </c>
      <c r="C11" s="7" t="s">
        <v>30</v>
      </c>
      <c r="D11" s="7" t="s">
        <v>31</v>
      </c>
      <c r="E11" s="7" t="s">
        <v>32</v>
      </c>
      <c r="F11" s="7" t="s">
        <v>33</v>
      </c>
      <c r="G11" s="7"/>
      <c r="H11" s="7"/>
      <c r="I11" s="7" t="s">
        <v>34</v>
      </c>
      <c r="J11" s="27">
        <v>1</v>
      </c>
      <c r="K11" s="28"/>
      <c r="L11" s="28"/>
      <c r="M11" s="28"/>
      <c r="N11" s="7"/>
      <c r="O11" s="7">
        <f t="shared" ref="O11:O17" si="0">K11*J11</f>
        <v>0</v>
      </c>
      <c r="P11" s="7" t="s">
        <v>35</v>
      </c>
    </row>
    <row r="12" spans="1:16" ht="26.4" x14ac:dyDescent="0.25">
      <c r="A12" s="7">
        <v>2</v>
      </c>
      <c r="B12" s="7" t="s">
        <v>36</v>
      </c>
      <c r="C12" s="7" t="s">
        <v>37</v>
      </c>
      <c r="D12" s="7" t="s">
        <v>31</v>
      </c>
      <c r="E12" s="7" t="s">
        <v>38</v>
      </c>
      <c r="F12" s="7" t="s">
        <v>33</v>
      </c>
      <c r="G12" s="7"/>
      <c r="H12" s="7" t="s">
        <v>39</v>
      </c>
      <c r="I12" s="7" t="s">
        <v>34</v>
      </c>
      <c r="J12" s="27">
        <v>2</v>
      </c>
      <c r="K12" s="7"/>
      <c r="L12" s="7"/>
      <c r="M12" s="7"/>
      <c r="N12" s="7"/>
      <c r="O12" s="7">
        <f t="shared" si="0"/>
        <v>0</v>
      </c>
      <c r="P12" s="7" t="s">
        <v>35</v>
      </c>
    </row>
    <row r="13" spans="1:16" x14ac:dyDescent="0.25">
      <c r="A13" s="7">
        <v>3</v>
      </c>
      <c r="B13" s="7" t="s">
        <v>40</v>
      </c>
      <c r="C13" s="7" t="s">
        <v>41</v>
      </c>
      <c r="D13" s="7" t="s">
        <v>31</v>
      </c>
      <c r="E13" s="7" t="s">
        <v>42</v>
      </c>
      <c r="F13" s="7" t="s">
        <v>43</v>
      </c>
      <c r="G13" s="7"/>
      <c r="H13" s="7"/>
      <c r="I13" s="7" t="s">
        <v>34</v>
      </c>
      <c r="J13" s="27">
        <v>10</v>
      </c>
      <c r="K13" s="7"/>
      <c r="L13" s="7"/>
      <c r="M13" s="7"/>
      <c r="N13" s="7"/>
      <c r="O13" s="7">
        <f t="shared" si="0"/>
        <v>0</v>
      </c>
      <c r="P13" s="7" t="s">
        <v>35</v>
      </c>
    </row>
    <row r="14" spans="1:16" ht="26.4" x14ac:dyDescent="0.25">
      <c r="A14" s="7">
        <v>4</v>
      </c>
      <c r="B14" s="7" t="s">
        <v>44</v>
      </c>
      <c r="C14" s="8" t="s">
        <v>45</v>
      </c>
      <c r="D14" s="7" t="s">
        <v>31</v>
      </c>
      <c r="E14" s="8" t="s">
        <v>46</v>
      </c>
      <c r="F14" s="7" t="s">
        <v>43</v>
      </c>
      <c r="G14" s="7"/>
      <c r="H14" s="7"/>
      <c r="I14" s="7" t="s">
        <v>34</v>
      </c>
      <c r="J14" s="27">
        <v>18</v>
      </c>
      <c r="K14" s="7"/>
      <c r="L14" s="7"/>
      <c r="M14" s="7"/>
      <c r="N14" s="7"/>
      <c r="O14" s="7">
        <f t="shared" si="0"/>
        <v>0</v>
      </c>
      <c r="P14" s="7" t="s">
        <v>47</v>
      </c>
    </row>
    <row r="15" spans="1:16" x14ac:dyDescent="0.25">
      <c r="A15" s="7">
        <v>5</v>
      </c>
      <c r="B15" s="7" t="s">
        <v>48</v>
      </c>
      <c r="C15" s="8" t="s">
        <v>49</v>
      </c>
      <c r="D15" s="7" t="s">
        <v>31</v>
      </c>
      <c r="E15" s="8" t="s">
        <v>50</v>
      </c>
      <c r="F15" s="7" t="s">
        <v>43</v>
      </c>
      <c r="G15" s="7"/>
      <c r="H15" s="7"/>
      <c r="I15" s="7" t="s">
        <v>34</v>
      </c>
      <c r="J15" s="27">
        <v>4</v>
      </c>
      <c r="K15" s="7"/>
      <c r="L15" s="7"/>
      <c r="M15" s="7"/>
      <c r="N15" s="7"/>
      <c r="O15" s="7">
        <f t="shared" si="0"/>
        <v>0</v>
      </c>
      <c r="P15" s="7" t="s">
        <v>35</v>
      </c>
    </row>
    <row r="16" spans="1:16" x14ac:dyDescent="0.25">
      <c r="A16" s="7">
        <v>6</v>
      </c>
      <c r="B16" s="7" t="s">
        <v>51</v>
      </c>
      <c r="C16" s="7" t="s">
        <v>52</v>
      </c>
      <c r="D16" s="7" t="s">
        <v>31</v>
      </c>
      <c r="E16" s="7" t="s">
        <v>53</v>
      </c>
      <c r="F16" s="7" t="s">
        <v>43</v>
      </c>
      <c r="G16" s="7"/>
      <c r="H16" s="7"/>
      <c r="I16" s="7" t="s">
        <v>34</v>
      </c>
      <c r="J16" s="27">
        <v>1</v>
      </c>
      <c r="K16" s="7"/>
      <c r="L16" s="7"/>
      <c r="M16" s="7"/>
      <c r="N16" s="7"/>
      <c r="O16" s="7">
        <f t="shared" si="0"/>
        <v>0</v>
      </c>
      <c r="P16" s="7" t="s">
        <v>35</v>
      </c>
    </row>
    <row r="17" spans="1:16" x14ac:dyDescent="0.25">
      <c r="A17" s="7">
        <v>7</v>
      </c>
      <c r="B17" s="7" t="s">
        <v>54</v>
      </c>
      <c r="C17" s="7" t="s">
        <v>55</v>
      </c>
      <c r="D17" s="7" t="s">
        <v>31</v>
      </c>
      <c r="E17" s="7" t="s">
        <v>56</v>
      </c>
      <c r="F17" s="7" t="s">
        <v>57</v>
      </c>
      <c r="G17" s="7"/>
      <c r="H17" s="7"/>
      <c r="I17" s="7" t="s">
        <v>34</v>
      </c>
      <c r="J17" s="27">
        <v>1</v>
      </c>
      <c r="K17" s="7"/>
      <c r="L17" s="7"/>
      <c r="M17" s="7"/>
      <c r="N17" s="7"/>
      <c r="O17" s="7">
        <f t="shared" si="0"/>
        <v>0</v>
      </c>
      <c r="P17" s="7" t="s">
        <v>35</v>
      </c>
    </row>
    <row r="18" spans="1:16" ht="24" x14ac:dyDescent="0.25">
      <c r="A18" s="7">
        <v>8</v>
      </c>
      <c r="B18" s="7" t="s">
        <v>58</v>
      </c>
      <c r="C18" s="8" t="s">
        <v>59</v>
      </c>
      <c r="D18" s="7" t="s">
        <v>31</v>
      </c>
      <c r="E18" s="8" t="s">
        <v>60</v>
      </c>
      <c r="F18" s="7" t="s">
        <v>61</v>
      </c>
      <c r="G18" s="7"/>
      <c r="H18" s="7"/>
      <c r="I18" s="7" t="s">
        <v>34</v>
      </c>
      <c r="J18" s="27">
        <v>4</v>
      </c>
      <c r="K18" s="7"/>
      <c r="L18" s="7"/>
      <c r="M18" s="7"/>
      <c r="N18" s="7"/>
      <c r="O18" s="7">
        <f t="shared" ref="O18:O31" si="1">K18*J18</f>
        <v>0</v>
      </c>
      <c r="P18" s="7" t="s">
        <v>35</v>
      </c>
    </row>
    <row r="19" spans="1:16" x14ac:dyDescent="0.25">
      <c r="A19" s="7">
        <v>9</v>
      </c>
      <c r="B19" s="7" t="s">
        <v>62</v>
      </c>
      <c r="C19" s="8" t="s">
        <v>63</v>
      </c>
      <c r="D19" s="7" t="s">
        <v>31</v>
      </c>
      <c r="E19" s="8" t="s">
        <v>64</v>
      </c>
      <c r="F19" s="7" t="s">
        <v>61</v>
      </c>
      <c r="G19" s="7"/>
      <c r="H19" s="7"/>
      <c r="I19" s="7" t="s">
        <v>34</v>
      </c>
      <c r="J19" s="27">
        <v>4</v>
      </c>
      <c r="K19" s="7"/>
      <c r="L19" s="7"/>
      <c r="M19" s="7"/>
      <c r="N19" s="7"/>
      <c r="O19" s="7">
        <f t="shared" si="1"/>
        <v>0</v>
      </c>
      <c r="P19" s="7" t="s">
        <v>35</v>
      </c>
    </row>
    <row r="20" spans="1:16" s="3" customFormat="1" x14ac:dyDescent="0.25">
      <c r="A20" s="9">
        <v>10</v>
      </c>
      <c r="B20" s="9"/>
      <c r="C20" s="10" t="s">
        <v>65</v>
      </c>
      <c r="D20" s="9" t="s">
        <v>31</v>
      </c>
      <c r="E20" s="10" t="s">
        <v>66</v>
      </c>
      <c r="F20" s="9" t="s">
        <v>33</v>
      </c>
      <c r="G20" s="9"/>
      <c r="H20" s="9"/>
      <c r="I20" s="9" t="s">
        <v>34</v>
      </c>
      <c r="J20" s="29">
        <v>2</v>
      </c>
      <c r="K20" s="9"/>
      <c r="L20" s="9"/>
      <c r="M20" s="9"/>
      <c r="N20" s="9"/>
      <c r="O20" s="9">
        <f t="shared" si="1"/>
        <v>0</v>
      </c>
      <c r="P20" s="9" t="s">
        <v>35</v>
      </c>
    </row>
    <row r="21" spans="1:16" ht="36" x14ac:dyDescent="0.25">
      <c r="A21" s="7">
        <v>11</v>
      </c>
      <c r="B21" s="11" t="s">
        <v>51</v>
      </c>
      <c r="C21" s="7" t="s">
        <v>52</v>
      </c>
      <c r="D21" s="12" t="s">
        <v>31</v>
      </c>
      <c r="E21" s="12" t="s">
        <v>67</v>
      </c>
      <c r="F21" s="12" t="s">
        <v>43</v>
      </c>
      <c r="G21" s="12" t="s">
        <v>68</v>
      </c>
      <c r="H21" s="12"/>
      <c r="I21" s="12" t="s">
        <v>34</v>
      </c>
      <c r="J21" s="30">
        <v>2</v>
      </c>
      <c r="K21" s="12"/>
      <c r="L21" s="12"/>
      <c r="M21" s="12"/>
      <c r="N21" s="7"/>
      <c r="O21" s="7">
        <f t="shared" si="1"/>
        <v>0</v>
      </c>
      <c r="P21" s="7" t="s">
        <v>69</v>
      </c>
    </row>
    <row r="22" spans="1:16" ht="36" x14ac:dyDescent="0.25">
      <c r="A22" s="7">
        <v>12</v>
      </c>
      <c r="B22" s="11" t="s">
        <v>70</v>
      </c>
      <c r="C22" s="7" t="s">
        <v>71</v>
      </c>
      <c r="D22" s="12" t="s">
        <v>31</v>
      </c>
      <c r="E22" s="12" t="s">
        <v>72</v>
      </c>
      <c r="F22" s="12" t="s">
        <v>43</v>
      </c>
      <c r="G22" s="12" t="s">
        <v>68</v>
      </c>
      <c r="H22" s="12"/>
      <c r="I22" s="12" t="s">
        <v>34</v>
      </c>
      <c r="J22" s="30">
        <v>5</v>
      </c>
      <c r="K22" s="12"/>
      <c r="L22" s="12"/>
      <c r="M22" s="12"/>
      <c r="N22" s="7"/>
      <c r="O22" s="7">
        <f t="shared" si="1"/>
        <v>0</v>
      </c>
      <c r="P22" s="7" t="s">
        <v>69</v>
      </c>
    </row>
    <row r="23" spans="1:16" ht="36" x14ac:dyDescent="0.25">
      <c r="A23" s="7">
        <v>13</v>
      </c>
      <c r="B23" s="11" t="s">
        <v>73</v>
      </c>
      <c r="C23" s="7" t="s">
        <v>74</v>
      </c>
      <c r="D23" s="12" t="s">
        <v>31</v>
      </c>
      <c r="E23" s="12" t="s">
        <v>75</v>
      </c>
      <c r="F23" s="12" t="s">
        <v>43</v>
      </c>
      <c r="G23" s="12" t="s">
        <v>68</v>
      </c>
      <c r="H23" s="12"/>
      <c r="I23" s="12" t="s">
        <v>34</v>
      </c>
      <c r="J23" s="30">
        <v>3</v>
      </c>
      <c r="K23" s="12"/>
      <c r="L23" s="12"/>
      <c r="M23" s="12"/>
      <c r="N23" s="7"/>
      <c r="O23" s="7">
        <f t="shared" si="1"/>
        <v>0</v>
      </c>
      <c r="P23" s="7" t="s">
        <v>69</v>
      </c>
    </row>
    <row r="24" spans="1:16" ht="36" x14ac:dyDescent="0.25">
      <c r="A24" s="7">
        <v>14</v>
      </c>
      <c r="B24" s="11" t="s">
        <v>44</v>
      </c>
      <c r="C24" s="7" t="s">
        <v>45</v>
      </c>
      <c r="D24" s="12" t="s">
        <v>31</v>
      </c>
      <c r="E24" s="12" t="s">
        <v>76</v>
      </c>
      <c r="F24" s="12" t="s">
        <v>43</v>
      </c>
      <c r="G24" s="12" t="s">
        <v>68</v>
      </c>
      <c r="H24" s="12"/>
      <c r="I24" s="12" t="s">
        <v>34</v>
      </c>
      <c r="J24" s="30">
        <v>10</v>
      </c>
      <c r="K24" s="12"/>
      <c r="L24" s="12"/>
      <c r="M24" s="12"/>
      <c r="N24" s="7"/>
      <c r="O24" s="7">
        <f t="shared" si="1"/>
        <v>0</v>
      </c>
      <c r="P24" s="7" t="s">
        <v>69</v>
      </c>
    </row>
    <row r="25" spans="1:16" ht="36" x14ac:dyDescent="0.25">
      <c r="A25" s="7">
        <v>15</v>
      </c>
      <c r="B25" s="13" t="s">
        <v>77</v>
      </c>
      <c r="C25" s="7" t="s">
        <v>41</v>
      </c>
      <c r="D25" s="12" t="s">
        <v>31</v>
      </c>
      <c r="E25" s="12" t="s">
        <v>78</v>
      </c>
      <c r="F25" s="12" t="s">
        <v>43</v>
      </c>
      <c r="G25" s="12" t="s">
        <v>68</v>
      </c>
      <c r="H25" s="12"/>
      <c r="I25" s="12" t="s">
        <v>34</v>
      </c>
      <c r="J25" s="30">
        <v>5</v>
      </c>
      <c r="K25" s="12"/>
      <c r="L25" s="12"/>
      <c r="M25" s="12"/>
      <c r="N25" s="7"/>
      <c r="O25" s="7">
        <f t="shared" si="1"/>
        <v>0</v>
      </c>
      <c r="P25" s="7" t="s">
        <v>69</v>
      </c>
    </row>
    <row r="26" spans="1:16" s="3" customFormat="1" ht="36" x14ac:dyDescent="0.25">
      <c r="A26" s="9">
        <v>16</v>
      </c>
      <c r="B26" s="14"/>
      <c r="C26" s="9" t="s">
        <v>79</v>
      </c>
      <c r="D26" s="15" t="s">
        <v>31</v>
      </c>
      <c r="E26" s="15" t="s">
        <v>80</v>
      </c>
      <c r="F26" s="16" t="s">
        <v>81</v>
      </c>
      <c r="G26" s="15" t="s">
        <v>68</v>
      </c>
      <c r="H26" s="15" t="s">
        <v>82</v>
      </c>
      <c r="I26" s="15" t="s">
        <v>34</v>
      </c>
      <c r="J26" s="31">
        <v>1</v>
      </c>
      <c r="K26" s="15"/>
      <c r="L26" s="15"/>
      <c r="M26" s="15"/>
      <c r="N26" s="9"/>
      <c r="O26" s="9">
        <f t="shared" si="1"/>
        <v>0</v>
      </c>
      <c r="P26" s="9" t="s">
        <v>69</v>
      </c>
    </row>
    <row r="27" spans="1:16" s="4" customFormat="1" ht="31.8" customHeight="1" x14ac:dyDescent="0.25">
      <c r="A27" s="7">
        <v>17</v>
      </c>
      <c r="B27" s="8" t="s">
        <v>83</v>
      </c>
      <c r="C27" s="8" t="s">
        <v>84</v>
      </c>
      <c r="D27" s="8" t="s">
        <v>31</v>
      </c>
      <c r="E27" s="17" t="s">
        <v>85</v>
      </c>
      <c r="F27" s="18" t="s">
        <v>33</v>
      </c>
      <c r="G27" s="8"/>
      <c r="H27" s="8" t="s">
        <v>86</v>
      </c>
      <c r="I27" s="8" t="s">
        <v>34</v>
      </c>
      <c r="J27" s="18">
        <v>1</v>
      </c>
      <c r="K27" s="8"/>
      <c r="L27" s="8"/>
      <c r="M27" s="8"/>
      <c r="N27" s="7"/>
      <c r="O27" s="7">
        <f t="shared" si="1"/>
        <v>0</v>
      </c>
      <c r="P27" s="8" t="s">
        <v>87</v>
      </c>
    </row>
    <row r="28" spans="1:16" s="4" customFormat="1" ht="24" x14ac:dyDescent="0.25">
      <c r="A28" s="7">
        <v>18</v>
      </c>
      <c r="B28" s="8" t="s">
        <v>88</v>
      </c>
      <c r="C28" s="8" t="s">
        <v>89</v>
      </c>
      <c r="D28" s="8" t="s">
        <v>31</v>
      </c>
      <c r="E28" s="17" t="s">
        <v>90</v>
      </c>
      <c r="F28" s="18" t="s">
        <v>43</v>
      </c>
      <c r="G28" s="8"/>
      <c r="H28" s="8" t="s">
        <v>91</v>
      </c>
      <c r="I28" s="8" t="s">
        <v>34</v>
      </c>
      <c r="J28" s="18">
        <v>1</v>
      </c>
      <c r="K28" s="8"/>
      <c r="L28" s="8"/>
      <c r="M28" s="8"/>
      <c r="N28" s="7"/>
      <c r="O28" s="7">
        <f t="shared" si="1"/>
        <v>0</v>
      </c>
      <c r="P28" s="8" t="s">
        <v>87</v>
      </c>
    </row>
    <row r="29" spans="1:16" s="4" customFormat="1" ht="24" x14ac:dyDescent="0.25">
      <c r="A29" s="7">
        <v>19</v>
      </c>
      <c r="B29" s="8" t="s">
        <v>92</v>
      </c>
      <c r="C29" s="8" t="s">
        <v>93</v>
      </c>
      <c r="D29" s="8" t="s">
        <v>31</v>
      </c>
      <c r="E29" s="17" t="s">
        <v>94</v>
      </c>
      <c r="F29" s="18" t="s">
        <v>43</v>
      </c>
      <c r="G29" s="8"/>
      <c r="H29" s="8" t="s">
        <v>91</v>
      </c>
      <c r="I29" s="8" t="s">
        <v>34</v>
      </c>
      <c r="J29" s="18">
        <v>2</v>
      </c>
      <c r="K29" s="8"/>
      <c r="L29" s="8"/>
      <c r="M29" s="8"/>
      <c r="N29" s="7"/>
      <c r="O29" s="7">
        <f t="shared" si="1"/>
        <v>0</v>
      </c>
      <c r="P29" s="8" t="s">
        <v>87</v>
      </c>
    </row>
    <row r="30" spans="1:16" s="4" customFormat="1" ht="14.4" x14ac:dyDescent="0.25">
      <c r="A30" s="7">
        <v>20</v>
      </c>
      <c r="B30" s="8" t="s">
        <v>95</v>
      </c>
      <c r="C30" s="8" t="s">
        <v>96</v>
      </c>
      <c r="D30" s="8" t="s">
        <v>31</v>
      </c>
      <c r="E30" s="17" t="s">
        <v>97</v>
      </c>
      <c r="F30" s="18" t="s">
        <v>33</v>
      </c>
      <c r="G30" s="8"/>
      <c r="H30" s="8" t="s">
        <v>98</v>
      </c>
      <c r="I30" s="8" t="s">
        <v>34</v>
      </c>
      <c r="J30" s="18">
        <v>6</v>
      </c>
      <c r="K30" s="8"/>
      <c r="L30" s="8"/>
      <c r="M30" s="8"/>
      <c r="N30" s="7"/>
      <c r="O30" s="7">
        <f t="shared" si="1"/>
        <v>0</v>
      </c>
      <c r="P30" s="8" t="s">
        <v>87</v>
      </c>
    </row>
    <row r="31" spans="1:16" s="4" customFormat="1" ht="14.4" x14ac:dyDescent="0.25">
      <c r="A31" s="7">
        <v>21</v>
      </c>
      <c r="B31" s="8" t="s">
        <v>99</v>
      </c>
      <c r="C31" s="8" t="s">
        <v>100</v>
      </c>
      <c r="D31" s="8" t="s">
        <v>31</v>
      </c>
      <c r="E31" s="17" t="s">
        <v>101</v>
      </c>
      <c r="F31" s="18" t="s">
        <v>33</v>
      </c>
      <c r="G31" s="8"/>
      <c r="H31" s="8" t="s">
        <v>98</v>
      </c>
      <c r="I31" s="8" t="s">
        <v>34</v>
      </c>
      <c r="J31" s="18">
        <v>2</v>
      </c>
      <c r="K31" s="8"/>
      <c r="L31" s="8"/>
      <c r="M31" s="8"/>
      <c r="N31" s="7"/>
      <c r="O31" s="7">
        <f t="shared" si="1"/>
        <v>0</v>
      </c>
      <c r="P31" s="8" t="s">
        <v>87</v>
      </c>
    </row>
    <row r="32" spans="1:16" s="4" customFormat="1" ht="14.4" x14ac:dyDescent="0.25">
      <c r="A32" s="7">
        <v>22</v>
      </c>
      <c r="B32" s="8" t="s">
        <v>102</v>
      </c>
      <c r="C32" s="8" t="s">
        <v>103</v>
      </c>
      <c r="D32" s="8" t="s">
        <v>31</v>
      </c>
      <c r="E32" s="17" t="s">
        <v>104</v>
      </c>
      <c r="F32" s="18" t="s">
        <v>33</v>
      </c>
      <c r="G32" s="8"/>
      <c r="H32" s="8" t="s">
        <v>274</v>
      </c>
      <c r="I32" s="8" t="s">
        <v>34</v>
      </c>
      <c r="J32" s="18">
        <v>6</v>
      </c>
      <c r="K32" s="8"/>
      <c r="L32" s="8"/>
      <c r="M32" s="8"/>
      <c r="N32" s="7"/>
      <c r="O32" s="7"/>
      <c r="P32" s="8" t="s">
        <v>87</v>
      </c>
    </row>
    <row r="33" spans="1:16" s="4" customFormat="1" ht="14.4" x14ac:dyDescent="0.25">
      <c r="A33" s="7">
        <v>23</v>
      </c>
      <c r="B33" s="8" t="s">
        <v>105</v>
      </c>
      <c r="C33" s="8" t="s">
        <v>106</v>
      </c>
      <c r="D33" s="8" t="s">
        <v>31</v>
      </c>
      <c r="E33" s="17" t="s">
        <v>107</v>
      </c>
      <c r="F33" s="18" t="s">
        <v>108</v>
      </c>
      <c r="G33" s="8"/>
      <c r="H33" s="8" t="s">
        <v>109</v>
      </c>
      <c r="I33" s="8" t="s">
        <v>34</v>
      </c>
      <c r="J33" s="18">
        <v>1</v>
      </c>
      <c r="K33" s="8"/>
      <c r="L33" s="8"/>
      <c r="M33" s="8"/>
      <c r="N33" s="7"/>
      <c r="O33" s="7"/>
      <c r="P33" s="8" t="s">
        <v>87</v>
      </c>
    </row>
    <row r="34" spans="1:16" s="4" customFormat="1" ht="14.4" x14ac:dyDescent="0.25">
      <c r="A34" s="7">
        <v>24</v>
      </c>
      <c r="B34" s="8" t="s">
        <v>110</v>
      </c>
      <c r="C34" s="8" t="s">
        <v>111</v>
      </c>
      <c r="D34" s="8" t="s">
        <v>31</v>
      </c>
      <c r="E34" s="17" t="s">
        <v>112</v>
      </c>
      <c r="F34" s="18" t="s">
        <v>33</v>
      </c>
      <c r="G34" s="8"/>
      <c r="H34" s="8" t="s">
        <v>113</v>
      </c>
      <c r="I34" s="8" t="s">
        <v>34</v>
      </c>
      <c r="J34" s="18">
        <v>3</v>
      </c>
      <c r="K34" s="8"/>
      <c r="L34" s="8"/>
      <c r="M34" s="8"/>
      <c r="N34" s="7"/>
      <c r="O34" s="7">
        <f t="shared" ref="O34:O44" si="2">K34*J34</f>
        <v>0</v>
      </c>
      <c r="P34" s="8" t="s">
        <v>87</v>
      </c>
    </row>
    <row r="35" spans="1:16" s="4" customFormat="1" ht="14.4" x14ac:dyDescent="0.25">
      <c r="A35" s="7">
        <v>25</v>
      </c>
      <c r="B35" s="8" t="s">
        <v>114</v>
      </c>
      <c r="C35" s="8" t="s">
        <v>115</v>
      </c>
      <c r="D35" s="8" t="s">
        <v>31</v>
      </c>
      <c r="E35" s="17" t="s">
        <v>116</v>
      </c>
      <c r="F35" s="18" t="s">
        <v>33</v>
      </c>
      <c r="G35" s="8"/>
      <c r="H35" s="8"/>
      <c r="I35" s="8" t="s">
        <v>34</v>
      </c>
      <c r="J35" s="18">
        <v>1</v>
      </c>
      <c r="K35" s="8"/>
      <c r="L35" s="8"/>
      <c r="M35" s="8"/>
      <c r="N35" s="7"/>
      <c r="O35" s="7">
        <f t="shared" si="2"/>
        <v>0</v>
      </c>
      <c r="P35" s="8" t="s">
        <v>87</v>
      </c>
    </row>
    <row r="36" spans="1:16" s="4" customFormat="1" ht="14.4" x14ac:dyDescent="0.25">
      <c r="A36" s="7">
        <v>26</v>
      </c>
      <c r="B36" s="8" t="s">
        <v>117</v>
      </c>
      <c r="C36" s="8" t="s">
        <v>118</v>
      </c>
      <c r="D36" s="8" t="s">
        <v>31</v>
      </c>
      <c r="E36" s="17" t="s">
        <v>119</v>
      </c>
      <c r="F36" s="18" t="s">
        <v>33</v>
      </c>
      <c r="G36" s="8"/>
      <c r="H36" s="8"/>
      <c r="I36" s="8" t="s">
        <v>34</v>
      </c>
      <c r="J36" s="18">
        <v>4</v>
      </c>
      <c r="K36" s="8"/>
      <c r="L36" s="8"/>
      <c r="M36" s="8"/>
      <c r="N36" s="7"/>
      <c r="O36" s="7">
        <f t="shared" si="2"/>
        <v>0</v>
      </c>
      <c r="P36" s="8" t="s">
        <v>87</v>
      </c>
    </row>
    <row r="37" spans="1:16" s="4" customFormat="1" ht="14.4" x14ac:dyDescent="0.25">
      <c r="A37" s="7">
        <v>27</v>
      </c>
      <c r="B37" s="8" t="s">
        <v>120</v>
      </c>
      <c r="C37" s="8" t="s">
        <v>121</v>
      </c>
      <c r="D37" s="8" t="s">
        <v>31</v>
      </c>
      <c r="E37" s="17" t="s">
        <v>122</v>
      </c>
      <c r="F37" s="18" t="s">
        <v>33</v>
      </c>
      <c r="G37" s="8"/>
      <c r="H37" s="8"/>
      <c r="I37" s="8" t="s">
        <v>34</v>
      </c>
      <c r="J37" s="18">
        <v>8</v>
      </c>
      <c r="K37" s="8"/>
      <c r="L37" s="8"/>
      <c r="M37" s="8"/>
      <c r="N37" s="7"/>
      <c r="O37" s="7">
        <f t="shared" si="2"/>
        <v>0</v>
      </c>
      <c r="P37" s="8" t="s">
        <v>87</v>
      </c>
    </row>
    <row r="38" spans="1:16" s="5" customFormat="1" ht="25.8" customHeight="1" x14ac:dyDescent="0.25">
      <c r="A38" s="9">
        <v>28</v>
      </c>
      <c r="B38" s="10" t="s">
        <v>123</v>
      </c>
      <c r="C38" s="10" t="s">
        <v>124</v>
      </c>
      <c r="D38" s="10" t="s">
        <v>31</v>
      </c>
      <c r="E38" s="19" t="s">
        <v>125</v>
      </c>
      <c r="F38" s="20" t="s">
        <v>33</v>
      </c>
      <c r="G38" s="10"/>
      <c r="H38" s="10" t="s">
        <v>126</v>
      </c>
      <c r="I38" s="10" t="s">
        <v>34</v>
      </c>
      <c r="J38" s="20">
        <v>2</v>
      </c>
      <c r="K38" s="10"/>
      <c r="L38" s="10"/>
      <c r="M38" s="10"/>
      <c r="N38" s="9"/>
      <c r="O38" s="9">
        <f t="shared" si="2"/>
        <v>0</v>
      </c>
      <c r="P38" s="10" t="s">
        <v>87</v>
      </c>
    </row>
    <row r="39" spans="1:16" s="4" customFormat="1" ht="14.4" x14ac:dyDescent="0.25">
      <c r="A39" s="7">
        <v>29</v>
      </c>
      <c r="B39" s="8" t="s">
        <v>127</v>
      </c>
      <c r="C39" s="8" t="s">
        <v>128</v>
      </c>
      <c r="D39" s="8" t="s">
        <v>31</v>
      </c>
      <c r="E39" s="17" t="s">
        <v>129</v>
      </c>
      <c r="F39" s="18" t="s">
        <v>33</v>
      </c>
      <c r="G39" s="8"/>
      <c r="H39" s="8" t="s">
        <v>130</v>
      </c>
      <c r="I39" s="8" t="s">
        <v>34</v>
      </c>
      <c r="J39" s="32">
        <v>1</v>
      </c>
      <c r="K39" s="8"/>
      <c r="L39" s="8"/>
      <c r="M39" s="8"/>
      <c r="N39" s="7"/>
      <c r="O39" s="7">
        <f t="shared" si="2"/>
        <v>0</v>
      </c>
      <c r="P39" s="8" t="s">
        <v>87</v>
      </c>
    </row>
    <row r="40" spans="1:16" s="4" customFormat="1" ht="14.4" x14ac:dyDescent="0.25">
      <c r="A40" s="7">
        <v>30</v>
      </c>
      <c r="B40" s="8" t="s">
        <v>131</v>
      </c>
      <c r="C40" s="8" t="s">
        <v>132</v>
      </c>
      <c r="D40" s="8" t="s">
        <v>31</v>
      </c>
      <c r="E40" s="17" t="s">
        <v>133</v>
      </c>
      <c r="F40" s="18" t="s">
        <v>134</v>
      </c>
      <c r="G40" s="8"/>
      <c r="H40" s="8"/>
      <c r="I40" s="8" t="s">
        <v>34</v>
      </c>
      <c r="J40" s="32">
        <v>2</v>
      </c>
      <c r="K40" s="8"/>
      <c r="L40" s="8"/>
      <c r="M40" s="8"/>
      <c r="N40" s="7"/>
      <c r="O40" s="7">
        <f t="shared" si="2"/>
        <v>0</v>
      </c>
      <c r="P40" s="8" t="s">
        <v>87</v>
      </c>
    </row>
    <row r="41" spans="1:16" s="4" customFormat="1" ht="14.4" x14ac:dyDescent="0.25">
      <c r="A41" s="7">
        <v>31</v>
      </c>
      <c r="B41" s="8" t="s">
        <v>135</v>
      </c>
      <c r="C41" s="8" t="s">
        <v>136</v>
      </c>
      <c r="D41" s="8" t="s">
        <v>31</v>
      </c>
      <c r="E41" s="17" t="s">
        <v>137</v>
      </c>
      <c r="F41" s="8" t="s">
        <v>138</v>
      </c>
      <c r="G41" s="8"/>
      <c r="H41" s="8" t="s">
        <v>139</v>
      </c>
      <c r="I41" s="8" t="s">
        <v>34</v>
      </c>
      <c r="J41" s="18">
        <v>10</v>
      </c>
      <c r="K41" s="8"/>
      <c r="L41" s="8"/>
      <c r="M41" s="8"/>
      <c r="N41" s="7"/>
      <c r="O41" s="7">
        <f t="shared" si="2"/>
        <v>0</v>
      </c>
      <c r="P41" s="8" t="s">
        <v>87</v>
      </c>
    </row>
    <row r="42" spans="1:16" s="4" customFormat="1" ht="16.95" customHeight="1" x14ac:dyDescent="0.25">
      <c r="A42" s="7">
        <v>32</v>
      </c>
      <c r="B42" s="7" t="s">
        <v>140</v>
      </c>
      <c r="C42" s="8" t="s">
        <v>141</v>
      </c>
      <c r="D42" s="8" t="s">
        <v>31</v>
      </c>
      <c r="E42" s="17" t="s">
        <v>142</v>
      </c>
      <c r="F42" s="8" t="s">
        <v>138</v>
      </c>
      <c r="G42" s="8"/>
      <c r="H42" s="8" t="s">
        <v>139</v>
      </c>
      <c r="I42" s="8" t="s">
        <v>34</v>
      </c>
      <c r="J42" s="18">
        <v>10</v>
      </c>
      <c r="K42" s="8"/>
      <c r="L42" s="8"/>
      <c r="M42" s="8"/>
      <c r="N42" s="7"/>
      <c r="O42" s="7">
        <f t="shared" si="2"/>
        <v>0</v>
      </c>
      <c r="P42" s="8" t="s">
        <v>87</v>
      </c>
    </row>
    <row r="43" spans="1:16" s="4" customFormat="1" ht="14.4" x14ac:dyDescent="0.25">
      <c r="A43" s="7">
        <v>33</v>
      </c>
      <c r="B43" s="8" t="s">
        <v>143</v>
      </c>
      <c r="C43" s="8" t="s">
        <v>144</v>
      </c>
      <c r="D43" s="8" t="s">
        <v>31</v>
      </c>
      <c r="E43" s="21" t="s">
        <v>145</v>
      </c>
      <c r="F43" s="18" t="s">
        <v>33</v>
      </c>
      <c r="G43" s="8"/>
      <c r="H43" s="8"/>
      <c r="I43" s="8" t="s">
        <v>34</v>
      </c>
      <c r="J43" s="18">
        <v>6</v>
      </c>
      <c r="K43" s="8"/>
      <c r="L43" s="8"/>
      <c r="M43" s="8"/>
      <c r="N43" s="7"/>
      <c r="O43" s="7">
        <f t="shared" si="2"/>
        <v>0</v>
      </c>
      <c r="P43" s="8" t="s">
        <v>87</v>
      </c>
    </row>
    <row r="44" spans="1:16" s="4" customFormat="1" ht="14.4" x14ac:dyDescent="0.25">
      <c r="A44" s="7">
        <v>34</v>
      </c>
      <c r="B44" s="8" t="s">
        <v>146</v>
      </c>
      <c r="C44" s="8" t="s">
        <v>147</v>
      </c>
      <c r="D44" s="8" t="s">
        <v>31</v>
      </c>
      <c r="E44" s="21" t="s">
        <v>148</v>
      </c>
      <c r="F44" s="18" t="s">
        <v>33</v>
      </c>
      <c r="G44" s="8"/>
      <c r="H44" s="8"/>
      <c r="I44" s="8" t="s">
        <v>34</v>
      </c>
      <c r="J44" s="18">
        <v>12</v>
      </c>
      <c r="K44" s="8"/>
      <c r="L44" s="8"/>
      <c r="M44" s="8"/>
      <c r="N44" s="7"/>
      <c r="O44" s="7">
        <f t="shared" si="2"/>
        <v>0</v>
      </c>
      <c r="P44" s="8" t="s">
        <v>87</v>
      </c>
    </row>
    <row r="45" spans="1:16" x14ac:dyDescent="0.25">
      <c r="A45" s="7">
        <v>35</v>
      </c>
      <c r="B45" s="7" t="s">
        <v>149</v>
      </c>
      <c r="C45" s="7" t="s">
        <v>150</v>
      </c>
      <c r="D45" s="7" t="s">
        <v>31</v>
      </c>
      <c r="E45" s="7" t="s">
        <v>151</v>
      </c>
      <c r="F45" s="8" t="s">
        <v>152</v>
      </c>
      <c r="G45" s="7"/>
      <c r="H45" s="7"/>
      <c r="I45" s="7" t="s">
        <v>34</v>
      </c>
      <c r="J45" s="27">
        <v>20</v>
      </c>
      <c r="K45" s="8"/>
      <c r="L45" s="8"/>
      <c r="M45" s="7"/>
      <c r="N45" s="7"/>
      <c r="O45" s="7">
        <f t="shared" ref="O45:O53" si="3">K45*J45</f>
        <v>0</v>
      </c>
      <c r="P45" s="8" t="s">
        <v>87</v>
      </c>
    </row>
    <row r="46" spans="1:16" s="4" customFormat="1" ht="38.4" customHeight="1" x14ac:dyDescent="0.25">
      <c r="A46" s="7">
        <v>36</v>
      </c>
      <c r="B46" s="8" t="s">
        <v>153</v>
      </c>
      <c r="C46" s="8" t="s">
        <v>154</v>
      </c>
      <c r="D46" s="8" t="s">
        <v>31</v>
      </c>
      <c r="E46" s="8" t="s">
        <v>155</v>
      </c>
      <c r="F46" s="8" t="s">
        <v>152</v>
      </c>
      <c r="G46" s="8" t="s">
        <v>156</v>
      </c>
      <c r="H46" s="8" t="s">
        <v>157</v>
      </c>
      <c r="I46" s="8" t="s">
        <v>34</v>
      </c>
      <c r="J46" s="18">
        <v>12</v>
      </c>
      <c r="K46" s="8"/>
      <c r="L46" s="8"/>
      <c r="M46" s="8"/>
      <c r="N46" s="7"/>
      <c r="O46" s="7">
        <f t="shared" si="3"/>
        <v>0</v>
      </c>
      <c r="P46" s="8" t="s">
        <v>87</v>
      </c>
    </row>
    <row r="47" spans="1:16" x14ac:dyDescent="0.25">
      <c r="A47" s="7">
        <v>37</v>
      </c>
      <c r="B47" s="7" t="s">
        <v>158</v>
      </c>
      <c r="C47" s="7" t="s">
        <v>159</v>
      </c>
      <c r="D47" s="7" t="s">
        <v>31</v>
      </c>
      <c r="E47" s="7" t="s">
        <v>160</v>
      </c>
      <c r="F47" s="8" t="s">
        <v>152</v>
      </c>
      <c r="G47" s="7"/>
      <c r="H47" s="7"/>
      <c r="I47" s="7" t="s">
        <v>34</v>
      </c>
      <c r="J47" s="27">
        <v>40</v>
      </c>
      <c r="K47" s="8"/>
      <c r="L47" s="8"/>
      <c r="M47" s="7"/>
      <c r="N47" s="7"/>
      <c r="O47" s="7">
        <f t="shared" si="3"/>
        <v>0</v>
      </c>
      <c r="P47" s="7" t="s">
        <v>87</v>
      </c>
    </row>
    <row r="48" spans="1:16" x14ac:dyDescent="0.25">
      <c r="A48" s="7">
        <v>38</v>
      </c>
      <c r="B48" s="7" t="s">
        <v>161</v>
      </c>
      <c r="C48" s="7" t="s">
        <v>162</v>
      </c>
      <c r="D48" s="7" t="s">
        <v>31</v>
      </c>
      <c r="E48" s="7" t="s">
        <v>163</v>
      </c>
      <c r="F48" s="8" t="s">
        <v>152</v>
      </c>
      <c r="G48" s="7"/>
      <c r="H48" s="7"/>
      <c r="I48" s="7" t="s">
        <v>34</v>
      </c>
      <c r="J48" s="27">
        <v>10</v>
      </c>
      <c r="K48" s="7"/>
      <c r="L48" s="7"/>
      <c r="M48" s="7"/>
      <c r="N48" s="7"/>
      <c r="O48" s="7">
        <f t="shared" si="3"/>
        <v>0</v>
      </c>
      <c r="P48" s="7" t="s">
        <v>35</v>
      </c>
    </row>
    <row r="49" spans="1:16" s="4" customFormat="1" ht="24" x14ac:dyDescent="0.25">
      <c r="A49" s="7">
        <v>39</v>
      </c>
      <c r="B49" s="8" t="s">
        <v>164</v>
      </c>
      <c r="C49" s="8" t="s">
        <v>165</v>
      </c>
      <c r="D49" s="8" t="s">
        <v>31</v>
      </c>
      <c r="E49" s="8" t="s">
        <v>166</v>
      </c>
      <c r="F49" s="8" t="s">
        <v>152</v>
      </c>
      <c r="G49" s="8" t="s">
        <v>167</v>
      </c>
      <c r="H49" s="8" t="s">
        <v>168</v>
      </c>
      <c r="I49" s="8" t="s">
        <v>34</v>
      </c>
      <c r="J49" s="18">
        <v>40</v>
      </c>
      <c r="K49" s="8"/>
      <c r="L49" s="8"/>
      <c r="M49" s="8"/>
      <c r="N49" s="7"/>
      <c r="O49" s="7">
        <f t="shared" si="3"/>
        <v>0</v>
      </c>
      <c r="P49" s="8" t="s">
        <v>87</v>
      </c>
    </row>
    <row r="50" spans="1:16" x14ac:dyDescent="0.25">
      <c r="A50" s="7">
        <v>40</v>
      </c>
      <c r="B50" s="7" t="s">
        <v>169</v>
      </c>
      <c r="C50" s="7" t="s">
        <v>170</v>
      </c>
      <c r="D50" s="7" t="s">
        <v>31</v>
      </c>
      <c r="E50" s="7" t="s">
        <v>171</v>
      </c>
      <c r="F50" s="8" t="s">
        <v>152</v>
      </c>
      <c r="G50" s="7"/>
      <c r="H50" s="7"/>
      <c r="I50" s="7" t="s">
        <v>34</v>
      </c>
      <c r="J50" s="27">
        <v>3</v>
      </c>
      <c r="K50" s="7"/>
      <c r="L50" s="7"/>
      <c r="M50" s="7"/>
      <c r="N50" s="7"/>
      <c r="O50" s="7">
        <f t="shared" si="3"/>
        <v>0</v>
      </c>
      <c r="P50" s="7" t="s">
        <v>35</v>
      </c>
    </row>
    <row r="51" spans="1:16" s="4" customFormat="1" ht="24" x14ac:dyDescent="0.25">
      <c r="A51" s="7">
        <v>41</v>
      </c>
      <c r="B51" s="8" t="s">
        <v>172</v>
      </c>
      <c r="C51" s="8" t="s">
        <v>173</v>
      </c>
      <c r="D51" s="8" t="s">
        <v>31</v>
      </c>
      <c r="E51" s="8" t="s">
        <v>174</v>
      </c>
      <c r="F51" s="8" t="s">
        <v>152</v>
      </c>
      <c r="G51" s="8" t="s">
        <v>175</v>
      </c>
      <c r="H51" s="8" t="s">
        <v>176</v>
      </c>
      <c r="I51" s="8" t="s">
        <v>34</v>
      </c>
      <c r="J51" s="18">
        <v>10</v>
      </c>
      <c r="K51" s="8"/>
      <c r="L51" s="8"/>
      <c r="M51" s="8"/>
      <c r="N51" s="7"/>
      <c r="O51" s="7">
        <f t="shared" si="3"/>
        <v>0</v>
      </c>
      <c r="P51" s="8" t="s">
        <v>87</v>
      </c>
    </row>
    <row r="52" spans="1:16" x14ac:dyDescent="0.25">
      <c r="A52" s="7">
        <v>42</v>
      </c>
      <c r="B52" s="7" t="s">
        <v>177</v>
      </c>
      <c r="C52" s="7" t="s">
        <v>178</v>
      </c>
      <c r="D52" s="7" t="s">
        <v>31</v>
      </c>
      <c r="E52" s="7" t="s">
        <v>179</v>
      </c>
      <c r="F52" s="8" t="s">
        <v>152</v>
      </c>
      <c r="G52" s="7"/>
      <c r="H52" s="7"/>
      <c r="I52" s="7" t="s">
        <v>34</v>
      </c>
      <c r="J52" s="27">
        <v>15</v>
      </c>
      <c r="K52" s="7"/>
      <c r="L52" s="7"/>
      <c r="M52" s="7"/>
      <c r="N52" s="7"/>
      <c r="O52" s="7">
        <f t="shared" si="3"/>
        <v>0</v>
      </c>
      <c r="P52" s="7" t="s">
        <v>35</v>
      </c>
    </row>
    <row r="53" spans="1:16" x14ac:dyDescent="0.25">
      <c r="A53" s="7">
        <v>43</v>
      </c>
      <c r="B53" s="7" t="s">
        <v>180</v>
      </c>
      <c r="C53" s="7" t="s">
        <v>181</v>
      </c>
      <c r="D53" s="7" t="s">
        <v>31</v>
      </c>
      <c r="E53" s="7" t="s">
        <v>182</v>
      </c>
      <c r="F53" s="8" t="s">
        <v>152</v>
      </c>
      <c r="G53" s="7" t="s">
        <v>183</v>
      </c>
      <c r="H53" s="7"/>
      <c r="I53" s="7" t="s">
        <v>34</v>
      </c>
      <c r="J53" s="27">
        <v>10</v>
      </c>
      <c r="K53" s="7"/>
      <c r="L53" s="7"/>
      <c r="M53" s="7"/>
      <c r="N53" s="7"/>
      <c r="O53" s="7">
        <f t="shared" si="3"/>
        <v>0</v>
      </c>
      <c r="P53" s="7" t="s">
        <v>35</v>
      </c>
    </row>
    <row r="54" spans="1:16" x14ac:dyDescent="0.25">
      <c r="A54" s="7">
        <v>44</v>
      </c>
      <c r="B54" s="7" t="s">
        <v>184</v>
      </c>
      <c r="C54" s="7" t="s">
        <v>185</v>
      </c>
      <c r="D54" s="7"/>
      <c r="E54" s="7" t="s">
        <v>186</v>
      </c>
      <c r="F54" s="8" t="s">
        <v>152</v>
      </c>
      <c r="G54" s="7"/>
      <c r="H54" s="7"/>
      <c r="I54" s="7" t="s">
        <v>34</v>
      </c>
      <c r="J54" s="27">
        <v>10</v>
      </c>
      <c r="K54" s="7"/>
      <c r="L54" s="7"/>
      <c r="M54" s="7"/>
      <c r="N54" s="7"/>
      <c r="O54" s="7"/>
      <c r="P54" s="7" t="s">
        <v>87</v>
      </c>
    </row>
    <row r="55" spans="1:16" s="4" customFormat="1" ht="24" x14ac:dyDescent="0.25">
      <c r="A55" s="7">
        <v>45</v>
      </c>
      <c r="B55" s="8" t="s">
        <v>187</v>
      </c>
      <c r="C55" s="8" t="s">
        <v>188</v>
      </c>
      <c r="D55" s="8" t="s">
        <v>31</v>
      </c>
      <c r="E55" s="8" t="s">
        <v>189</v>
      </c>
      <c r="F55" s="8" t="s">
        <v>152</v>
      </c>
      <c r="G55" s="22" t="s">
        <v>190</v>
      </c>
      <c r="H55" s="8" t="s">
        <v>191</v>
      </c>
      <c r="I55" s="8" t="s">
        <v>34</v>
      </c>
      <c r="J55" s="32">
        <v>20</v>
      </c>
      <c r="K55" s="8"/>
      <c r="L55" s="8"/>
      <c r="M55" s="8"/>
      <c r="N55" s="7"/>
      <c r="O55" s="7">
        <f t="shared" ref="O55:O68" si="4">K55*J55</f>
        <v>0</v>
      </c>
      <c r="P55" s="8" t="s">
        <v>87</v>
      </c>
    </row>
    <row r="56" spans="1:16" s="4" customFormat="1" ht="36" customHeight="1" x14ac:dyDescent="0.25">
      <c r="A56" s="7">
        <v>46</v>
      </c>
      <c r="B56" s="8" t="s">
        <v>192</v>
      </c>
      <c r="C56" s="8" t="s">
        <v>193</v>
      </c>
      <c r="D56" s="8" t="s">
        <v>31</v>
      </c>
      <c r="E56" s="8" t="s">
        <v>194</v>
      </c>
      <c r="F56" s="8" t="s">
        <v>152</v>
      </c>
      <c r="G56" s="22" t="s">
        <v>195</v>
      </c>
      <c r="H56" s="8" t="s">
        <v>196</v>
      </c>
      <c r="I56" s="8" t="s">
        <v>34</v>
      </c>
      <c r="J56" s="32">
        <v>20</v>
      </c>
      <c r="K56" s="8"/>
      <c r="L56" s="8"/>
      <c r="M56" s="8"/>
      <c r="N56" s="7"/>
      <c r="O56" s="7">
        <f t="shared" si="4"/>
        <v>0</v>
      </c>
      <c r="P56" s="8" t="s">
        <v>87</v>
      </c>
    </row>
    <row r="57" spans="1:16" x14ac:dyDescent="0.25">
      <c r="A57" s="7">
        <v>47</v>
      </c>
      <c r="B57" s="7" t="s">
        <v>197</v>
      </c>
      <c r="C57" s="7" t="s">
        <v>198</v>
      </c>
      <c r="D57" s="7" t="s">
        <v>31</v>
      </c>
      <c r="E57" s="7" t="s">
        <v>199</v>
      </c>
      <c r="F57" s="8" t="s">
        <v>200</v>
      </c>
      <c r="G57" s="7" t="s">
        <v>201</v>
      </c>
      <c r="H57" s="7"/>
      <c r="I57" s="7" t="s">
        <v>34</v>
      </c>
      <c r="J57" s="27">
        <v>50</v>
      </c>
      <c r="K57" s="8"/>
      <c r="L57" s="8"/>
      <c r="M57" s="7"/>
      <c r="N57" s="7"/>
      <c r="O57" s="7">
        <f t="shared" si="4"/>
        <v>0</v>
      </c>
      <c r="P57" s="7" t="s">
        <v>35</v>
      </c>
    </row>
    <row r="58" spans="1:16" s="4" customFormat="1" ht="31.95" customHeight="1" x14ac:dyDescent="0.25">
      <c r="A58" s="7">
        <v>48</v>
      </c>
      <c r="B58" s="23" t="s">
        <v>197</v>
      </c>
      <c r="C58" s="8" t="s">
        <v>198</v>
      </c>
      <c r="D58" s="8" t="s">
        <v>31</v>
      </c>
      <c r="E58" s="8" t="s">
        <v>202</v>
      </c>
      <c r="F58" s="8" t="s">
        <v>200</v>
      </c>
      <c r="G58" s="8" t="s">
        <v>203</v>
      </c>
      <c r="H58" s="8" t="s">
        <v>199</v>
      </c>
      <c r="I58" s="8" t="s">
        <v>34</v>
      </c>
      <c r="J58" s="18">
        <v>20</v>
      </c>
      <c r="K58" s="8"/>
      <c r="L58" s="8"/>
      <c r="M58" s="8"/>
      <c r="N58" s="7"/>
      <c r="O58" s="7">
        <f t="shared" si="4"/>
        <v>0</v>
      </c>
      <c r="P58" s="8" t="s">
        <v>87</v>
      </c>
    </row>
    <row r="59" spans="1:16" x14ac:dyDescent="0.25">
      <c r="A59" s="7">
        <v>49</v>
      </c>
      <c r="B59" s="7" t="s">
        <v>204</v>
      </c>
      <c r="C59" s="7" t="s">
        <v>205</v>
      </c>
      <c r="D59" s="7" t="s">
        <v>31</v>
      </c>
      <c r="E59" s="8" t="s">
        <v>206</v>
      </c>
      <c r="F59" s="8" t="s">
        <v>200</v>
      </c>
      <c r="G59" s="7" t="s">
        <v>207</v>
      </c>
      <c r="H59" s="7"/>
      <c r="I59" s="7" t="s">
        <v>34</v>
      </c>
      <c r="J59" s="27">
        <v>6</v>
      </c>
      <c r="K59" s="7"/>
      <c r="L59" s="7"/>
      <c r="M59" s="7"/>
      <c r="N59" s="7"/>
      <c r="O59" s="7">
        <f t="shared" si="4"/>
        <v>0</v>
      </c>
      <c r="P59" s="7" t="s">
        <v>35</v>
      </c>
    </row>
    <row r="60" spans="1:16" x14ac:dyDescent="0.25">
      <c r="A60" s="7">
        <v>50</v>
      </c>
      <c r="B60" s="7" t="s">
        <v>208</v>
      </c>
      <c r="C60" s="7" t="s">
        <v>209</v>
      </c>
      <c r="D60" s="7" t="s">
        <v>31</v>
      </c>
      <c r="E60" s="7" t="s">
        <v>163</v>
      </c>
      <c r="F60" s="8" t="s">
        <v>200</v>
      </c>
      <c r="G60" s="7" t="s">
        <v>210</v>
      </c>
      <c r="H60" s="7"/>
      <c r="I60" s="7" t="s">
        <v>34</v>
      </c>
      <c r="J60" s="27">
        <v>6</v>
      </c>
      <c r="K60" s="7"/>
      <c r="L60" s="7"/>
      <c r="M60" s="7"/>
      <c r="N60" s="7"/>
      <c r="O60" s="7">
        <f t="shared" si="4"/>
        <v>0</v>
      </c>
      <c r="P60" s="7" t="s">
        <v>35</v>
      </c>
    </row>
    <row r="61" spans="1:16" x14ac:dyDescent="0.25">
      <c r="A61" s="7">
        <v>51</v>
      </c>
      <c r="B61" s="7" t="s">
        <v>211</v>
      </c>
      <c r="C61" s="7" t="s">
        <v>212</v>
      </c>
      <c r="D61" s="7" t="s">
        <v>31</v>
      </c>
      <c r="E61" s="7" t="s">
        <v>213</v>
      </c>
      <c r="F61" s="8" t="s">
        <v>200</v>
      </c>
      <c r="G61" s="7"/>
      <c r="H61" s="7"/>
      <c r="I61" s="7" t="s">
        <v>34</v>
      </c>
      <c r="J61" s="27">
        <v>6</v>
      </c>
      <c r="K61" s="7"/>
      <c r="L61" s="7"/>
      <c r="M61" s="7"/>
      <c r="N61" s="7"/>
      <c r="O61" s="7">
        <f t="shared" si="4"/>
        <v>0</v>
      </c>
      <c r="P61" s="7" t="s">
        <v>35</v>
      </c>
    </row>
    <row r="62" spans="1:16" ht="26.4" x14ac:dyDescent="0.25">
      <c r="A62" s="7">
        <v>52</v>
      </c>
      <c r="B62" s="7" t="s">
        <v>214</v>
      </c>
      <c r="C62" s="7" t="s">
        <v>215</v>
      </c>
      <c r="D62" s="7" t="s">
        <v>31</v>
      </c>
      <c r="E62" s="7" t="s">
        <v>216</v>
      </c>
      <c r="F62" s="8" t="s">
        <v>217</v>
      </c>
      <c r="G62" s="7" t="s">
        <v>218</v>
      </c>
      <c r="H62" s="7"/>
      <c r="I62" s="7" t="s">
        <v>34</v>
      </c>
      <c r="J62" s="27">
        <v>5</v>
      </c>
      <c r="K62" s="7"/>
      <c r="L62" s="7"/>
      <c r="M62" s="7"/>
      <c r="N62" s="7"/>
      <c r="O62" s="7">
        <f t="shared" si="4"/>
        <v>0</v>
      </c>
      <c r="P62" s="7" t="s">
        <v>35</v>
      </c>
    </row>
    <row r="63" spans="1:16" ht="26.4" x14ac:dyDescent="0.25">
      <c r="A63" s="7">
        <v>53</v>
      </c>
      <c r="B63" s="7" t="s">
        <v>219</v>
      </c>
      <c r="C63" s="7" t="s">
        <v>220</v>
      </c>
      <c r="D63" s="7" t="s">
        <v>31</v>
      </c>
      <c r="E63" s="7" t="s">
        <v>221</v>
      </c>
      <c r="F63" s="8" t="s">
        <v>217</v>
      </c>
      <c r="G63" s="7" t="s">
        <v>222</v>
      </c>
      <c r="H63" s="7"/>
      <c r="I63" s="7" t="s">
        <v>34</v>
      </c>
      <c r="J63" s="27">
        <v>4</v>
      </c>
      <c r="K63" s="7"/>
      <c r="L63" s="7"/>
      <c r="M63" s="7"/>
      <c r="N63" s="7"/>
      <c r="O63" s="7">
        <f t="shared" si="4"/>
        <v>0</v>
      </c>
      <c r="P63" s="7" t="s">
        <v>35</v>
      </c>
    </row>
    <row r="64" spans="1:16" ht="26.4" x14ac:dyDescent="0.25">
      <c r="A64" s="7">
        <v>54</v>
      </c>
      <c r="B64" s="7" t="s">
        <v>223</v>
      </c>
      <c r="C64" s="7" t="s">
        <v>224</v>
      </c>
      <c r="D64" s="7" t="s">
        <v>31</v>
      </c>
      <c r="E64" s="7" t="s">
        <v>225</v>
      </c>
      <c r="F64" s="8" t="s">
        <v>217</v>
      </c>
      <c r="G64" s="7" t="s">
        <v>222</v>
      </c>
      <c r="H64" s="7"/>
      <c r="I64" s="7" t="s">
        <v>34</v>
      </c>
      <c r="J64" s="27">
        <v>5</v>
      </c>
      <c r="K64" s="7"/>
      <c r="L64" s="7"/>
      <c r="M64" s="7"/>
      <c r="N64" s="7"/>
      <c r="O64" s="7">
        <f t="shared" si="4"/>
        <v>0</v>
      </c>
      <c r="P64" s="7" t="s">
        <v>35</v>
      </c>
    </row>
    <row r="65" spans="1:16" ht="26.4" x14ac:dyDescent="0.25">
      <c r="A65" s="7">
        <v>55</v>
      </c>
      <c r="B65" s="7" t="s">
        <v>226</v>
      </c>
      <c r="C65" s="7" t="s">
        <v>227</v>
      </c>
      <c r="D65" s="7" t="s">
        <v>31</v>
      </c>
      <c r="E65" s="7" t="s">
        <v>228</v>
      </c>
      <c r="F65" s="8" t="s">
        <v>217</v>
      </c>
      <c r="G65" s="7" t="s">
        <v>229</v>
      </c>
      <c r="H65" s="7"/>
      <c r="I65" s="7" t="s">
        <v>34</v>
      </c>
      <c r="J65" s="27">
        <v>4</v>
      </c>
      <c r="K65" s="7"/>
      <c r="L65" s="7"/>
      <c r="M65" s="7"/>
      <c r="N65" s="7"/>
      <c r="O65" s="7">
        <f t="shared" si="4"/>
        <v>0</v>
      </c>
      <c r="P65" s="7" t="s">
        <v>35</v>
      </c>
    </row>
    <row r="66" spans="1:16" ht="26.4" x14ac:dyDescent="0.25">
      <c r="A66" s="7">
        <v>56</v>
      </c>
      <c r="B66" s="7" t="s">
        <v>230</v>
      </c>
      <c r="C66" s="7" t="s">
        <v>231</v>
      </c>
      <c r="D66" s="7" t="s">
        <v>31</v>
      </c>
      <c r="E66" s="7" t="s">
        <v>232</v>
      </c>
      <c r="F66" s="8" t="s">
        <v>217</v>
      </c>
      <c r="G66" s="7" t="s">
        <v>233</v>
      </c>
      <c r="H66" s="7"/>
      <c r="I66" s="7" t="s">
        <v>34</v>
      </c>
      <c r="J66" s="27">
        <v>16</v>
      </c>
      <c r="K66" s="7"/>
      <c r="L66" s="7"/>
      <c r="M66" s="7"/>
      <c r="N66" s="7"/>
      <c r="O66" s="7">
        <f t="shared" si="4"/>
        <v>0</v>
      </c>
      <c r="P66" s="7" t="s">
        <v>35</v>
      </c>
    </row>
    <row r="67" spans="1:16" ht="26.4" x14ac:dyDescent="0.25">
      <c r="A67" s="7">
        <v>57</v>
      </c>
      <c r="B67" s="7" t="s">
        <v>234</v>
      </c>
      <c r="C67" s="7" t="s">
        <v>235</v>
      </c>
      <c r="D67" s="7" t="s">
        <v>31</v>
      </c>
      <c r="E67" s="7" t="s">
        <v>236</v>
      </c>
      <c r="F67" s="8" t="s">
        <v>217</v>
      </c>
      <c r="G67" s="7" t="s">
        <v>237</v>
      </c>
      <c r="H67" s="7"/>
      <c r="I67" s="7" t="s">
        <v>34</v>
      </c>
      <c r="J67" s="27">
        <v>8</v>
      </c>
      <c r="K67" s="7"/>
      <c r="L67" s="7"/>
      <c r="M67" s="7"/>
      <c r="N67" s="7"/>
      <c r="O67" s="7">
        <f t="shared" si="4"/>
        <v>0</v>
      </c>
      <c r="P67" s="7" t="s">
        <v>35</v>
      </c>
    </row>
    <row r="68" spans="1:16" ht="26.4" x14ac:dyDescent="0.25">
      <c r="A68" s="7">
        <v>58</v>
      </c>
      <c r="B68" s="7" t="s">
        <v>238</v>
      </c>
      <c r="C68" s="7" t="s">
        <v>239</v>
      </c>
      <c r="D68" s="7" t="s">
        <v>31</v>
      </c>
      <c r="E68" s="7" t="s">
        <v>240</v>
      </c>
      <c r="F68" s="8" t="s">
        <v>217</v>
      </c>
      <c r="G68" s="7" t="s">
        <v>241</v>
      </c>
      <c r="H68" s="7"/>
      <c r="I68" s="7" t="s">
        <v>34</v>
      </c>
      <c r="J68" s="27">
        <v>5</v>
      </c>
      <c r="K68" s="7"/>
      <c r="L68" s="7"/>
      <c r="M68" s="7"/>
      <c r="N68" s="7"/>
      <c r="O68" s="7">
        <f t="shared" si="4"/>
        <v>0</v>
      </c>
      <c r="P68" s="7" t="s">
        <v>35</v>
      </c>
    </row>
    <row r="69" spans="1:16" ht="26.4" x14ac:dyDescent="0.25">
      <c r="A69" s="7">
        <v>59</v>
      </c>
      <c r="B69" s="7" t="s">
        <v>242</v>
      </c>
      <c r="C69" s="7" t="s">
        <v>243</v>
      </c>
      <c r="D69" s="7" t="s">
        <v>31</v>
      </c>
      <c r="E69" s="7" t="s">
        <v>244</v>
      </c>
      <c r="F69" s="8" t="s">
        <v>217</v>
      </c>
      <c r="G69" s="7" t="s">
        <v>245</v>
      </c>
      <c r="H69" s="7"/>
      <c r="I69" s="7" t="s">
        <v>34</v>
      </c>
      <c r="J69" s="27">
        <v>8</v>
      </c>
      <c r="K69" s="7"/>
      <c r="L69" s="7"/>
      <c r="M69" s="7"/>
      <c r="N69" s="7"/>
      <c r="O69" s="7">
        <f t="shared" ref="O69:O75" si="5">K69*J69</f>
        <v>0</v>
      </c>
      <c r="P69" s="7" t="s">
        <v>35</v>
      </c>
    </row>
    <row r="70" spans="1:16" ht="26.4" x14ac:dyDescent="0.25">
      <c r="A70" s="7">
        <v>60</v>
      </c>
      <c r="B70" s="7" t="s">
        <v>246</v>
      </c>
      <c r="C70" s="7" t="s">
        <v>247</v>
      </c>
      <c r="D70" s="7" t="s">
        <v>31</v>
      </c>
      <c r="E70" s="7" t="s">
        <v>248</v>
      </c>
      <c r="F70" s="8" t="s">
        <v>217</v>
      </c>
      <c r="G70" s="7" t="s">
        <v>218</v>
      </c>
      <c r="H70" s="7"/>
      <c r="I70" s="7" t="s">
        <v>34</v>
      </c>
      <c r="J70" s="27">
        <v>10</v>
      </c>
      <c r="K70" s="7"/>
      <c r="L70" s="7"/>
      <c r="M70" s="7"/>
      <c r="N70" s="7"/>
      <c r="O70" s="7">
        <f t="shared" si="5"/>
        <v>0</v>
      </c>
      <c r="P70" s="7" t="s">
        <v>35</v>
      </c>
    </row>
    <row r="71" spans="1:16" ht="16.05" customHeight="1" x14ac:dyDescent="0.25">
      <c r="A71" s="7">
        <v>61</v>
      </c>
      <c r="B71" s="7" t="s">
        <v>249</v>
      </c>
      <c r="C71" s="7" t="s">
        <v>250</v>
      </c>
      <c r="D71" s="7" t="s">
        <v>31</v>
      </c>
      <c r="E71" s="7" t="s">
        <v>251</v>
      </c>
      <c r="F71" s="8" t="s">
        <v>252</v>
      </c>
      <c r="G71" s="8"/>
      <c r="H71" s="7"/>
      <c r="I71" s="7" t="s">
        <v>253</v>
      </c>
      <c r="J71" s="27">
        <v>10</v>
      </c>
      <c r="K71" s="7"/>
      <c r="L71" s="7"/>
      <c r="M71" s="7"/>
      <c r="N71" s="7"/>
      <c r="O71" s="7">
        <f t="shared" si="5"/>
        <v>0</v>
      </c>
      <c r="P71" s="7" t="s">
        <v>35</v>
      </c>
    </row>
    <row r="72" spans="1:16" s="4" customFormat="1" ht="36" x14ac:dyDescent="0.25">
      <c r="A72" s="7">
        <v>62</v>
      </c>
      <c r="B72" s="33" t="s">
        <v>254</v>
      </c>
      <c r="C72" s="8" t="s">
        <v>255</v>
      </c>
      <c r="D72" s="8" t="s">
        <v>31</v>
      </c>
      <c r="E72" s="33" t="s">
        <v>256</v>
      </c>
      <c r="F72" s="8" t="s">
        <v>257</v>
      </c>
      <c r="G72" s="8" t="s">
        <v>258</v>
      </c>
      <c r="H72" s="33" t="s">
        <v>259</v>
      </c>
      <c r="I72" s="33" t="s">
        <v>253</v>
      </c>
      <c r="J72" s="8">
        <v>120</v>
      </c>
      <c r="K72" s="8"/>
      <c r="L72" s="8"/>
      <c r="M72" s="8"/>
      <c r="N72" s="7"/>
      <c r="O72" s="7">
        <f t="shared" si="5"/>
        <v>0</v>
      </c>
      <c r="P72" s="7" t="s">
        <v>87</v>
      </c>
    </row>
    <row r="73" spans="1:16" s="4" customFormat="1" ht="14.4" x14ac:dyDescent="0.25">
      <c r="A73" s="7">
        <v>63</v>
      </c>
      <c r="B73" s="33" t="s">
        <v>260</v>
      </c>
      <c r="C73" s="8" t="s">
        <v>261</v>
      </c>
      <c r="D73" s="8" t="s">
        <v>31</v>
      </c>
      <c r="E73" s="8" t="s">
        <v>262</v>
      </c>
      <c r="F73" s="8" t="s">
        <v>263</v>
      </c>
      <c r="G73" s="8"/>
      <c r="H73" s="8"/>
      <c r="I73" s="8" t="s">
        <v>264</v>
      </c>
      <c r="J73" s="8">
        <v>20</v>
      </c>
      <c r="K73" s="8"/>
      <c r="L73" s="8"/>
      <c r="M73" s="8"/>
      <c r="N73" s="7"/>
      <c r="O73" s="7">
        <f t="shared" si="5"/>
        <v>0</v>
      </c>
      <c r="P73" s="7" t="s">
        <v>35</v>
      </c>
    </row>
    <row r="74" spans="1:16" s="5" customFormat="1" ht="14.4" x14ac:dyDescent="0.25">
      <c r="A74" s="9">
        <v>64</v>
      </c>
      <c r="B74" s="34" t="s">
        <v>265</v>
      </c>
      <c r="C74" s="10" t="s">
        <v>266</v>
      </c>
      <c r="D74" s="10" t="s">
        <v>31</v>
      </c>
      <c r="E74" s="10" t="s">
        <v>267</v>
      </c>
      <c r="F74" s="10" t="s">
        <v>263</v>
      </c>
      <c r="G74" s="10" t="s">
        <v>268</v>
      </c>
      <c r="H74" s="10"/>
      <c r="I74" s="10" t="s">
        <v>264</v>
      </c>
      <c r="J74" s="35">
        <v>100</v>
      </c>
      <c r="K74" s="10"/>
      <c r="L74" s="10"/>
      <c r="M74" s="10"/>
      <c r="N74" s="9"/>
      <c r="O74" s="9">
        <f t="shared" si="5"/>
        <v>0</v>
      </c>
      <c r="P74" s="9" t="s">
        <v>87</v>
      </c>
    </row>
    <row r="75" spans="1:16" s="5" customFormat="1" ht="14.4" x14ac:dyDescent="0.25">
      <c r="A75" s="9">
        <v>65</v>
      </c>
      <c r="B75" s="34" t="s">
        <v>269</v>
      </c>
      <c r="C75" s="10" t="s">
        <v>270</v>
      </c>
      <c r="D75" s="10" t="s">
        <v>31</v>
      </c>
      <c r="E75" s="10" t="s">
        <v>271</v>
      </c>
      <c r="F75" s="10" t="s">
        <v>272</v>
      </c>
      <c r="G75" s="10" t="s">
        <v>268</v>
      </c>
      <c r="H75" s="10"/>
      <c r="I75" s="10" t="s">
        <v>264</v>
      </c>
      <c r="J75" s="35">
        <v>30</v>
      </c>
      <c r="K75" s="10"/>
      <c r="L75" s="10"/>
      <c r="M75" s="10"/>
      <c r="N75" s="9"/>
      <c r="O75" s="9">
        <f t="shared" si="5"/>
        <v>0</v>
      </c>
      <c r="P75" s="9" t="s">
        <v>87</v>
      </c>
    </row>
    <row r="76" spans="1:16" ht="26.4" x14ac:dyDescent="0.25">
      <c r="A76" s="7" t="s">
        <v>273</v>
      </c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>
        <f>SUM(O11:O73)</f>
        <v>0</v>
      </c>
      <c r="P76" s="7"/>
    </row>
  </sheetData>
  <autoFilter ref="A10:M76" xr:uid="{00000000-0009-0000-0000-000000000000}"/>
  <mergeCells count="13">
    <mergeCell ref="A7:P7"/>
    <mergeCell ref="A8:P8"/>
    <mergeCell ref="A9:P9"/>
    <mergeCell ref="A4:F4"/>
    <mergeCell ref="G4:P4"/>
    <mergeCell ref="A5:F5"/>
    <mergeCell ref="G5:P5"/>
    <mergeCell ref="A6:P6"/>
    <mergeCell ref="A1:P1"/>
    <mergeCell ref="A2:F2"/>
    <mergeCell ref="G2:P2"/>
    <mergeCell ref="A3:F3"/>
    <mergeCell ref="G3:P3"/>
  </mergeCells>
  <phoneticPr fontId="1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报件2阀门管件类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胡楚</dc:creator>
  <cp:lastModifiedBy>Administrator</cp:lastModifiedBy>
  <dcterms:created xsi:type="dcterms:W3CDTF">2015-06-05T18:19:00Z</dcterms:created>
  <dcterms:modified xsi:type="dcterms:W3CDTF">2023-03-24T01:30:24Z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BF1D2C63AE4742CF83F6CA19F1980BE3</vt:lpwstr>
  </property>
  <property fmtid="{D5CDD505-2E9C-101B-9397-08002B2CF9AE}" pid="3" name="KSOProductBuildVer">
    <vt:lpwstr>2052-11.1.0.13020</vt:lpwstr>
  </property>
</Properties>
</file>