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23年探伤\"/>
    </mc:Choice>
  </mc:AlternateContent>
  <bookViews>
    <workbookView xWindow="480" yWindow="30" windowWidth="19320" windowHeight="8055" tabRatio="653"/>
  </bookViews>
  <sheets>
    <sheet name="123" sheetId="18" r:id="rId1"/>
    <sheet name="Sheet1" sheetId="19" r:id="rId2"/>
  </sheets>
  <calcPr calcId="162913"/>
</workbook>
</file>

<file path=xl/calcChain.xml><?xml version="1.0" encoding="utf-8"?>
<calcChain xmlns="http://schemas.openxmlformats.org/spreadsheetml/2006/main">
  <c r="E79" i="18" l="1"/>
  <c r="E80" i="18" s="1"/>
  <c r="E53" i="18"/>
</calcChain>
</file>

<file path=xl/sharedStrings.xml><?xml version="1.0" encoding="utf-8"?>
<sst xmlns="http://schemas.openxmlformats.org/spreadsheetml/2006/main" count="221" uniqueCount="169">
  <si>
    <t>中粮梁河糖业有限公司</t>
  </si>
  <si>
    <t xml:space="preserve">    你好！</t>
  </si>
  <si>
    <t>金额</t>
  </si>
  <si>
    <t>合计金额</t>
  </si>
  <si>
    <t>开票类型</t>
  </si>
  <si>
    <t>结算方式</t>
  </si>
  <si>
    <t>交货时间</t>
  </si>
  <si>
    <t>备注</t>
  </si>
  <si>
    <r>
      <t>传真</t>
    </r>
    <r>
      <rPr>
        <sz val="14"/>
        <rFont val="Times New Roman"/>
        <family val="1"/>
      </rPr>
      <t xml:space="preserve">Fax: </t>
    </r>
  </si>
  <si>
    <r>
      <t>呈</t>
    </r>
    <r>
      <rPr>
        <sz val="14"/>
        <rFont val="Times New Roman"/>
        <family val="1"/>
      </rPr>
      <t>Attn:</t>
    </r>
  </si>
  <si>
    <r>
      <t>传真</t>
    </r>
    <r>
      <rPr>
        <sz val="12"/>
        <rFont val="Times New Roman"/>
        <family val="1"/>
      </rPr>
      <t xml:space="preserve">Fax:  </t>
    </r>
  </si>
  <si>
    <r>
      <t>主题</t>
    </r>
    <r>
      <rPr>
        <sz val="14"/>
        <rFont val="Times New Roman"/>
        <family val="1"/>
      </rPr>
      <t>Titel:</t>
    </r>
  </si>
  <si>
    <r>
      <t>编号</t>
    </r>
    <r>
      <rPr>
        <sz val="14"/>
        <rFont val="Times New Roman"/>
        <family val="1"/>
      </rPr>
      <t>Number:</t>
    </r>
  </si>
  <si>
    <r>
      <t>内容</t>
    </r>
    <r>
      <rPr>
        <sz val="14"/>
        <rFont val="Times New Roman"/>
        <family val="1"/>
      </rPr>
      <t>Special Instruction</t>
    </r>
  </si>
  <si>
    <t>询价函</t>
    <phoneticPr fontId="8" type="noConversion"/>
  </si>
  <si>
    <t>页数Page:</t>
    <phoneticPr fontId="8" type="noConversion"/>
  </si>
  <si>
    <t>备注</t>
    <phoneticPr fontId="33" type="noConversion"/>
  </si>
  <si>
    <r>
      <t>电话</t>
    </r>
    <r>
      <rPr>
        <sz val="12"/>
        <rFont val="Times New Roman"/>
        <family val="1"/>
      </rPr>
      <t xml:space="preserve">Tel: </t>
    </r>
    <phoneticPr fontId="8" type="noConversion"/>
  </si>
  <si>
    <t>芒东工厂小计</t>
    <phoneticPr fontId="33" type="noConversion"/>
  </si>
  <si>
    <t>（）%增值税专用发票</t>
    <phoneticPr fontId="33" type="noConversion"/>
  </si>
  <si>
    <t>地址：云南省德宏州梁河县勐养镇中营村委会党良街（原勐养糖厂内）  联系电话：13987028948    邮箱：mytcyf@163.com</t>
    <phoneticPr fontId="33" type="noConversion"/>
  </si>
  <si>
    <t>致To ：中粮梁河糖业有限公司</t>
    <phoneticPr fontId="8" type="noConversion"/>
  </si>
  <si>
    <r>
      <t>日期</t>
    </r>
    <r>
      <rPr>
        <sz val="12"/>
        <rFont val="Times New Roman"/>
        <family val="1"/>
      </rPr>
      <t>Date:2022</t>
    </r>
    <r>
      <rPr>
        <sz val="12"/>
        <rFont val="黑体"/>
        <family val="3"/>
        <charset val="134"/>
      </rPr>
      <t>年</t>
    </r>
    <r>
      <rPr>
        <sz val="12"/>
        <rFont val="Times New Roman"/>
        <family val="1"/>
      </rPr>
      <t xml:space="preserve">  </t>
    </r>
    <r>
      <rPr>
        <sz val="12"/>
        <rFont val="黑体"/>
        <family val="3"/>
        <charset val="134"/>
      </rPr>
      <t>月</t>
    </r>
    <r>
      <rPr>
        <sz val="12"/>
        <rFont val="Times New Roman"/>
        <family val="1"/>
      </rPr>
      <t xml:space="preserve">  </t>
    </r>
    <r>
      <rPr>
        <sz val="12"/>
        <rFont val="黑体"/>
        <family val="3"/>
        <charset val="134"/>
      </rPr>
      <t>日</t>
    </r>
    <phoneticPr fontId="8" type="noConversion"/>
  </si>
  <si>
    <t xml:space="preserve">发件人From（公司名称）: </t>
    <phoneticPr fontId="8" type="noConversion"/>
  </si>
  <si>
    <r>
      <t>我公司计划购进如下物资，请接传真后报最低优惠价，并注明开票类型、结算方式、运输方式及送达地点，</t>
    </r>
    <r>
      <rPr>
        <sz val="14"/>
        <color rgb="FFFF0000"/>
        <rFont val="仿宋_GB2312"/>
        <family val="3"/>
        <charset val="134"/>
      </rPr>
      <t>填写公司名称并加盖公章后，在EPS系统报价时同时上传</t>
    </r>
    <r>
      <rPr>
        <sz val="14"/>
        <rFont val="仿宋_GB2312"/>
        <family val="3"/>
        <charset val="134"/>
      </rPr>
      <t>。</t>
    </r>
    <phoneticPr fontId="33" type="noConversion"/>
  </si>
  <si>
    <t>单价</t>
    <phoneticPr fontId="33" type="noConversion"/>
  </si>
  <si>
    <t>序号</t>
    <phoneticPr fontId="33" type="noConversion"/>
  </si>
  <si>
    <t>设备（部件）名称</t>
    <phoneticPr fontId="33" type="noConversion"/>
  </si>
  <si>
    <t>轴径×长度（或外形尺寸）</t>
    <phoneticPr fontId="33" type="noConversion"/>
  </si>
  <si>
    <t>单位</t>
    <phoneticPr fontId="33" type="noConversion"/>
  </si>
  <si>
    <t>数量</t>
    <phoneticPr fontId="33" type="noConversion"/>
  </si>
  <si>
    <t>一</t>
    <phoneticPr fontId="33" type="noConversion"/>
  </si>
  <si>
    <t>勐养工厂</t>
    <phoneticPr fontId="33" type="noConversion"/>
  </si>
  <si>
    <t>压榨一车间</t>
    <phoneticPr fontId="33" type="noConversion"/>
  </si>
  <si>
    <t>1#撕解机（Ф980×1400）</t>
    <phoneticPr fontId="33" type="noConversion"/>
  </si>
  <si>
    <t>Ф135-Ф190（轴长2500）</t>
    <phoneticPr fontId="33" type="noConversion"/>
  </si>
  <si>
    <t>根</t>
    <phoneticPr fontId="33" type="noConversion"/>
  </si>
  <si>
    <t>2#撕解机(Ф980×1370）</t>
    <phoneticPr fontId="33" type="noConversion"/>
  </si>
  <si>
    <t>Ф150-Ф190（轴长2500）</t>
    <phoneticPr fontId="33" type="noConversion"/>
  </si>
  <si>
    <t>3#撕解机（Ф980×1370</t>
    <phoneticPr fontId="33" type="noConversion"/>
  </si>
  <si>
    <t>Ф150-Ф220（轴长2500）</t>
    <phoneticPr fontId="33" type="noConversion"/>
  </si>
  <si>
    <t>1#-4#压榨机榨辊轴(Ф710×1370)</t>
    <phoneticPr fontId="33" type="noConversion"/>
  </si>
  <si>
    <t>Ф350-Ф410(轴长33650)</t>
    <phoneticPr fontId="33" type="noConversion"/>
  </si>
  <si>
    <t>根</t>
    <phoneticPr fontId="33" type="noConversion"/>
  </si>
  <si>
    <t>5#压榨机榨辊轴(Ф710×1400)</t>
    <phoneticPr fontId="33" type="noConversion"/>
  </si>
  <si>
    <t>Ф350-Ф410(轴长3700)</t>
    <phoneticPr fontId="33" type="noConversion"/>
  </si>
  <si>
    <t>1#-5#压榨机下送辊辊轴(Ф780×1364)</t>
    <phoneticPr fontId="33" type="noConversion"/>
  </si>
  <si>
    <t>Ф140-Ф150（轴长2350）</t>
    <phoneticPr fontId="33" type="noConversion"/>
  </si>
  <si>
    <t>1#-4#压榨机机架（Ф710×1370）</t>
    <phoneticPr fontId="33" type="noConversion"/>
  </si>
  <si>
    <t>（Ф710×1370）</t>
    <phoneticPr fontId="33" type="noConversion"/>
  </si>
  <si>
    <t>座</t>
    <phoneticPr fontId="33" type="noConversion"/>
  </si>
  <si>
    <t>5#压榨机机架（Ф710×1400）</t>
    <phoneticPr fontId="33" type="noConversion"/>
  </si>
  <si>
    <t>（Ф710×1400）</t>
    <phoneticPr fontId="33" type="noConversion"/>
  </si>
  <si>
    <t>座</t>
    <phoneticPr fontId="33" type="noConversion"/>
  </si>
  <si>
    <t>面后梳梳桥</t>
    <phoneticPr fontId="33" type="noConversion"/>
  </si>
  <si>
    <t>Ф100×1610</t>
    <phoneticPr fontId="33" type="noConversion"/>
  </si>
  <si>
    <t>面梳支臂</t>
    <phoneticPr fontId="33" type="noConversion"/>
  </si>
  <si>
    <t>600×100×60</t>
    <phoneticPr fontId="33" type="noConversion"/>
  </si>
  <si>
    <t>件</t>
    <phoneticPr fontId="33" type="noConversion"/>
  </si>
  <si>
    <t>耙齿机主动轮轴（含链轮6件节距160）</t>
    <phoneticPr fontId="33" type="noConversion"/>
  </si>
  <si>
    <t>Ф120×2070</t>
    <phoneticPr fontId="33" type="noConversion"/>
  </si>
  <si>
    <t>根</t>
    <phoneticPr fontId="33" type="noConversion"/>
  </si>
  <si>
    <t>耙齿机被动轮轴（含链轮6件节距160）</t>
    <phoneticPr fontId="33" type="noConversion"/>
  </si>
  <si>
    <t>Ф120×1904</t>
    <phoneticPr fontId="33" type="noConversion"/>
  </si>
  <si>
    <t>1#、2#输蔗机主动轮轴（含链轮4件）</t>
    <phoneticPr fontId="33" type="noConversion"/>
  </si>
  <si>
    <t>Ф200×2720</t>
    <phoneticPr fontId="33" type="noConversion"/>
  </si>
  <si>
    <t>1#、2#输蔗机被动轮轴（含链轮4件）</t>
    <phoneticPr fontId="33" type="noConversion"/>
  </si>
  <si>
    <t>Ф130×1600</t>
    <phoneticPr fontId="33" type="noConversion"/>
  </si>
  <si>
    <t>快送胶带输送机主动滚筒轴</t>
    <phoneticPr fontId="33" type="noConversion"/>
  </si>
  <si>
    <t>Ф95×1850</t>
    <phoneticPr fontId="33" type="noConversion"/>
  </si>
  <si>
    <t>快送胶带输送机被动滚筒轴</t>
    <phoneticPr fontId="33" type="noConversion"/>
  </si>
  <si>
    <t>Ф95×1584</t>
    <phoneticPr fontId="33" type="noConversion"/>
  </si>
  <si>
    <t>蔗渣平送机主动轮轴</t>
    <phoneticPr fontId="33" type="noConversion"/>
  </si>
  <si>
    <t>Ф78×1500</t>
    <phoneticPr fontId="33" type="noConversion"/>
  </si>
  <si>
    <t>蔗渣平送机被动轮轴</t>
    <phoneticPr fontId="33" type="noConversion"/>
  </si>
  <si>
    <t>Ф75×1202</t>
    <phoneticPr fontId="33" type="noConversion"/>
  </si>
  <si>
    <t>打散机滚筒轴</t>
    <phoneticPr fontId="33" type="noConversion"/>
  </si>
  <si>
    <t>Ф70×1740</t>
    <phoneticPr fontId="33" type="noConversion"/>
  </si>
  <si>
    <t>动力一车间</t>
    <phoneticPr fontId="33" type="noConversion"/>
  </si>
  <si>
    <t>引风机轴</t>
    <phoneticPr fontId="33" type="noConversion"/>
  </si>
  <si>
    <t>φ142mm×1775mm</t>
    <phoneticPr fontId="33" type="noConversion"/>
  </si>
  <si>
    <t>鼓风机轴</t>
    <phoneticPr fontId="33" type="noConversion"/>
  </si>
  <si>
    <t>G4-73-11N011</t>
    <phoneticPr fontId="33" type="noConversion"/>
  </si>
  <si>
    <t>二次风机轴</t>
    <phoneticPr fontId="33" type="noConversion"/>
  </si>
  <si>
    <t>φ97mm×1100mm</t>
    <phoneticPr fontId="33" type="noConversion"/>
  </si>
  <si>
    <t>汽轮机轴</t>
    <phoneticPr fontId="33" type="noConversion"/>
  </si>
  <si>
    <t>3000kw.h(型号B3-35/5)</t>
    <phoneticPr fontId="33" type="noConversion"/>
  </si>
  <si>
    <t>发电机轴</t>
    <phoneticPr fontId="33" type="noConversion"/>
  </si>
  <si>
    <t>3000kw.h(型号QF-3-2)</t>
    <phoneticPr fontId="33" type="noConversion"/>
  </si>
  <si>
    <t>压榨机电机轴</t>
    <phoneticPr fontId="33" type="noConversion"/>
  </si>
  <si>
    <t>ZDT-13S1  200KW</t>
    <phoneticPr fontId="33" type="noConversion"/>
  </si>
  <si>
    <t>切撕机电机轴</t>
    <phoneticPr fontId="33" type="noConversion"/>
  </si>
  <si>
    <t>YR400M4-8  250KW</t>
    <phoneticPr fontId="33" type="noConversion"/>
  </si>
  <si>
    <t>制炼一车间</t>
    <phoneticPr fontId="33" type="noConversion"/>
  </si>
  <si>
    <t>筛选机曲轴</t>
    <phoneticPr fontId="33" type="noConversion"/>
  </si>
  <si>
    <t>曲轴；106㎜*2000㎜</t>
    <phoneticPr fontId="33" type="noConversion"/>
  </si>
  <si>
    <t>干燥机曲轴</t>
    <phoneticPr fontId="33" type="noConversion"/>
  </si>
  <si>
    <t>平送机曲轴</t>
    <phoneticPr fontId="33" type="noConversion"/>
  </si>
  <si>
    <t>曲轴；106㎜*2000㎜</t>
    <phoneticPr fontId="33" type="noConversion"/>
  </si>
  <si>
    <t>P25T/K全自动间歇离心机轴及筛蓝</t>
    <phoneticPr fontId="33" type="noConversion"/>
  </si>
  <si>
    <t>轴；170㎜*2400㎜、筛蓝直径；1220㎜</t>
    <phoneticPr fontId="33" type="noConversion"/>
  </si>
  <si>
    <t>套</t>
    <phoneticPr fontId="33" type="noConversion"/>
  </si>
  <si>
    <t>LIT/850连续离心机轴及筛蓝</t>
    <phoneticPr fontId="33" type="noConversion"/>
  </si>
  <si>
    <t>轴；120㎜*660㎜、筛蓝直径；850㎜</t>
    <phoneticPr fontId="33" type="noConversion"/>
  </si>
  <si>
    <t>套</t>
    <phoneticPr fontId="33" type="noConversion"/>
  </si>
  <si>
    <t>PLL-1200连续离心机轴及筛蓝</t>
    <phoneticPr fontId="33" type="noConversion"/>
  </si>
  <si>
    <t>轴；120㎜*660㎜、筛蓝直径；1220㎜</t>
    <phoneticPr fontId="33" type="noConversion"/>
  </si>
  <si>
    <t>PLL-1400连续离心机轴及筛蓝</t>
    <phoneticPr fontId="33" type="noConversion"/>
  </si>
  <si>
    <t>轴；110㎜*2300㎜、筛蓝直径；1400㎜</t>
    <phoneticPr fontId="33" type="noConversion"/>
  </si>
  <si>
    <t>LIT-1200连续离心机轴及筛蓝</t>
    <phoneticPr fontId="33" type="noConversion"/>
  </si>
  <si>
    <t>轴；120㎜*660㎜、筛蓝直径；1200㎜</t>
    <phoneticPr fontId="33" type="noConversion"/>
  </si>
  <si>
    <t>PLX-1500全自动间歇离心机</t>
    <phoneticPr fontId="33" type="noConversion"/>
  </si>
  <si>
    <t>轴；150㎜*2005㎜、筛蓝直径；1500㎜</t>
    <phoneticPr fontId="33" type="noConversion"/>
  </si>
  <si>
    <t>勐养工厂小计</t>
    <phoneticPr fontId="33" type="noConversion"/>
  </si>
  <si>
    <t>二</t>
    <phoneticPr fontId="33" type="noConversion"/>
  </si>
  <si>
    <t>芒东工厂</t>
    <phoneticPr fontId="33" type="noConversion"/>
  </si>
  <si>
    <t>压榨二车间</t>
    <phoneticPr fontId="33" type="noConversion"/>
  </si>
  <si>
    <t>链板输蔗机传动轴（主动）</t>
    <phoneticPr fontId="33" type="noConversion"/>
  </si>
  <si>
    <t>ϕ150x2029</t>
    <phoneticPr fontId="33" type="noConversion"/>
  </si>
  <si>
    <t>件</t>
    <phoneticPr fontId="33" type="noConversion"/>
  </si>
  <si>
    <t>链板输蔗机传动轴（被动）</t>
    <phoneticPr fontId="33" type="noConversion"/>
  </si>
  <si>
    <t>ϕ150x1800</t>
    <phoneticPr fontId="33" type="noConversion"/>
  </si>
  <si>
    <t>压榨机榨辊轴</t>
    <phoneticPr fontId="33" type="noConversion"/>
  </si>
  <si>
    <t>ϕ300x2750</t>
    <phoneticPr fontId="33" type="noConversion"/>
  </si>
  <si>
    <t>耙齿中输机传动轴（主动）</t>
    <phoneticPr fontId="33" type="noConversion"/>
  </si>
  <si>
    <t>ϕ100x1782</t>
    <phoneticPr fontId="33" type="noConversion"/>
  </si>
  <si>
    <t>耙齿中输机传动轴（被动）</t>
    <phoneticPr fontId="33" type="noConversion"/>
  </si>
  <si>
    <t>ϕ100x1782</t>
    <phoneticPr fontId="33" type="noConversion"/>
  </si>
  <si>
    <t>1#.2#切撕机轴</t>
    <phoneticPr fontId="33" type="noConversion"/>
  </si>
  <si>
    <t>ϕ150x1945</t>
    <phoneticPr fontId="33" type="noConversion"/>
  </si>
  <si>
    <t>下送辊轴</t>
    <phoneticPr fontId="33" type="noConversion"/>
  </si>
  <si>
    <t>ϕ100x2110</t>
    <phoneticPr fontId="33" type="noConversion"/>
  </si>
  <si>
    <t>1#-5#压榨机机架</t>
    <phoneticPr fontId="33" type="noConversion"/>
  </si>
  <si>
    <t>（890+2300）x330x2000</t>
    <phoneticPr fontId="33" type="noConversion"/>
  </si>
  <si>
    <t>顶梳方轴</t>
    <phoneticPr fontId="33" type="noConversion"/>
  </si>
  <si>
    <t>1524*70*60</t>
    <phoneticPr fontId="33" type="noConversion"/>
  </si>
  <si>
    <t>动力二车间</t>
    <phoneticPr fontId="33" type="noConversion"/>
  </si>
  <si>
    <r>
      <rPr>
        <sz val="14"/>
        <color theme="1"/>
        <rFont val="等线"/>
        <family val="3"/>
        <charset val="134"/>
      </rPr>
      <t>ф</t>
    </r>
    <r>
      <rPr>
        <sz val="14"/>
        <color theme="1"/>
        <rFont val="宋体"/>
        <family val="3"/>
        <charset val="134"/>
        <scheme val="minor"/>
      </rPr>
      <t>120*1750</t>
    </r>
    <phoneticPr fontId="33" type="noConversion"/>
  </si>
  <si>
    <t>鼓风机轴</t>
    <phoneticPr fontId="33" type="noConversion"/>
  </si>
  <si>
    <t>ф100*1380</t>
    <phoneticPr fontId="33" type="noConversion"/>
  </si>
  <si>
    <t>二次风机</t>
    <phoneticPr fontId="33" type="noConversion"/>
  </si>
  <si>
    <t>ф80*1120</t>
    <phoneticPr fontId="33" type="noConversion"/>
  </si>
  <si>
    <t>ф90*1234</t>
    <phoneticPr fontId="33" type="noConversion"/>
  </si>
  <si>
    <t>汽轮机减速机轴</t>
    <phoneticPr fontId="33" type="noConversion"/>
  </si>
  <si>
    <t>ф90*910</t>
    <phoneticPr fontId="33" type="noConversion"/>
  </si>
  <si>
    <t>振动干燥机、平送机、筛选机 主轴</t>
    <phoneticPr fontId="33" type="noConversion"/>
  </si>
  <si>
    <t>φ100*1760</t>
    <phoneticPr fontId="33" type="noConversion"/>
  </si>
  <si>
    <t>上悬式离心机 XZ-1360 主轴</t>
    <phoneticPr fontId="33" type="noConversion"/>
  </si>
  <si>
    <t>φ130*2251</t>
    <phoneticPr fontId="33" type="noConversion"/>
  </si>
  <si>
    <t>上悬式离心机 XZ-1360 筛篮</t>
    <phoneticPr fontId="33" type="noConversion"/>
  </si>
  <si>
    <t>φ1360</t>
    <phoneticPr fontId="33" type="noConversion"/>
  </si>
  <si>
    <t>PLX-1500型自动刮刀卸料离心机 主轴</t>
    <phoneticPr fontId="33" type="noConversion"/>
  </si>
  <si>
    <t>φ160*2005</t>
    <phoneticPr fontId="33" type="noConversion"/>
  </si>
  <si>
    <t>PLX-1500型自动刮刀卸料离心机 筛篮</t>
    <phoneticPr fontId="33" type="noConversion"/>
  </si>
  <si>
    <t>φ1450*1170*230</t>
    <phoneticPr fontId="33" type="noConversion"/>
  </si>
  <si>
    <t>PLL-1400B 分蜜机 主轴</t>
    <phoneticPr fontId="33" type="noConversion"/>
  </si>
  <si>
    <t>φ85*900</t>
    <phoneticPr fontId="33" type="noConversion"/>
  </si>
  <si>
    <t>PLL-1400B 分蜜机 筛篮</t>
    <phoneticPr fontId="33" type="noConversion"/>
  </si>
  <si>
    <t>φ1400</t>
    <phoneticPr fontId="33" type="noConversion"/>
  </si>
  <si>
    <t>芒东工厂小计</t>
    <phoneticPr fontId="33" type="noConversion"/>
  </si>
  <si>
    <t>合计</t>
    <phoneticPr fontId="33" type="noConversion"/>
  </si>
  <si>
    <t>含备件4件</t>
    <phoneticPr fontId="33" type="noConversion"/>
  </si>
  <si>
    <t>含梁河工厂搬迁来</t>
    <phoneticPr fontId="33" type="noConversion"/>
  </si>
  <si>
    <t>振动干燥机、平送机、筛选机各1根</t>
    <phoneticPr fontId="33" type="noConversion"/>
  </si>
  <si>
    <t xml:space="preserve">项目工程完工，竣工验收合格（收到乙方设备检测报告）后，甲方凭乙方开具的全额  %增值税专用发票，支付合同全款金额。
</t>
    <phoneticPr fontId="33" type="noConversion"/>
  </si>
  <si>
    <t>收到甲方入厂检测通知后，30天内完成（提交检测报告）。</t>
    <phoneticPr fontId="33" type="noConversion"/>
  </si>
  <si>
    <t>施工地点</t>
    <phoneticPr fontId="8" type="noConversion"/>
  </si>
  <si>
    <t>梁河糖业芒东、勐养工厂</t>
    <phoneticPr fontId="33" type="noConversion"/>
  </si>
  <si>
    <r>
      <t>报价含完成项目所需的运输、检测、税金、安全保障等一切费用，如预定的检测项目未开展，在合同总价中以上表合同单价扣除。</t>
    </r>
    <r>
      <rPr>
        <sz val="14"/>
        <color rgb="FFFF0000"/>
        <rFont val="仿宋_GB2312"/>
        <family val="3"/>
        <charset val="134"/>
      </rPr>
      <t>本表合计金额与税率要与EPS系统上报金额、税率一致。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</si>
</sst>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</font>
    <font>
      <sz val="19"/>
      <name val="黑体"/>
      <family val="3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仿宋"/>
      <family val="3"/>
      <charset val="134"/>
    </font>
    <font>
      <sz val="8.5"/>
      <name val="Arial"/>
      <family val="2"/>
    </font>
    <font>
      <sz val="12"/>
      <name val="黑体"/>
      <family val="3"/>
      <charset val="134"/>
    </font>
    <font>
      <sz val="14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等线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4" fillId="0" borderId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/>
    <xf numFmtId="0" fontId="35" fillId="0" borderId="0"/>
  </cellStyleXfs>
  <cellXfs count="49">
    <xf numFmtId="0" fontId="0" fillId="0" borderId="0" xfId="0">
      <alignment vertical="center"/>
    </xf>
    <xf numFmtId="0" fontId="5" fillId="0" borderId="0" xfId="6" applyFont="1"/>
    <xf numFmtId="176" fontId="10" fillId="0" borderId="2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6" fillId="0" borderId="18" xfId="6" applyFont="1" applyBorder="1" applyAlignment="1">
      <alignment horizontal="center"/>
    </xf>
    <xf numFmtId="0" fontId="6" fillId="0" borderId="18" xfId="6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wrapText="1"/>
    </xf>
    <xf numFmtId="0" fontId="6" fillId="0" borderId="1" xfId="6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6" applyFont="1" applyAlignment="1">
      <alignment wrapText="1"/>
    </xf>
    <xf numFmtId="0" fontId="6" fillId="0" borderId="18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6" applyFont="1" applyBorder="1" applyAlignment="1">
      <alignment horizontal="left"/>
    </xf>
    <xf numFmtId="0" fontId="5" fillId="0" borderId="8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" xfId="6" applyFont="1" applyBorder="1" applyAlignment="1" applyProtection="1">
      <alignment vertical="center" wrapText="1"/>
      <protection locked="0"/>
    </xf>
    <xf numFmtId="0" fontId="5" fillId="0" borderId="6" xfId="6" applyFont="1" applyBorder="1" applyAlignment="1" applyProtection="1">
      <alignment vertical="center" wrapText="1"/>
      <protection locked="0"/>
    </xf>
    <xf numFmtId="0" fontId="5" fillId="0" borderId="7" xfId="6" applyFont="1" applyBorder="1" applyAlignment="1" applyProtection="1">
      <alignment vertical="center" wrapText="1"/>
      <protection locked="0"/>
    </xf>
    <xf numFmtId="0" fontId="5" fillId="0" borderId="8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0" fontId="5" fillId="0" borderId="0" xfId="6" applyFont="1" applyAlignment="1">
      <alignment horizontal="left" vertical="top" wrapText="1"/>
    </xf>
    <xf numFmtId="0" fontId="5" fillId="0" borderId="5" xfId="6" applyFont="1" applyBorder="1" applyAlignment="1">
      <alignment horizontal="left" vertical="top" wrapText="1"/>
    </xf>
    <xf numFmtId="0" fontId="6" fillId="0" borderId="1" xfId="6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76" fontId="11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left" vertical="center" wrapText="1"/>
    </xf>
    <xf numFmtId="0" fontId="38" fillId="0" borderId="1" xfId="6" applyFont="1" applyBorder="1" applyAlignment="1" applyProtection="1">
      <alignment vertical="center" wrapText="1"/>
      <protection locked="0"/>
    </xf>
  </cellXfs>
  <cellStyles count="73">
    <cellStyle name=" 1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15"/>
    <cellStyle name="40% - 强调文字颜色 2 2" xfId="16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2"/>
    <cellStyle name="60% - 强调文字颜色 3 2" xfId="23"/>
    <cellStyle name="60% - 强调文字颜色 4 2" xfId="24"/>
    <cellStyle name="60% - 强调文字颜色 5 2" xfId="25"/>
    <cellStyle name="60% - 强调文字颜色 6 2" xfId="26"/>
    <cellStyle name="标题 1 2" xfId="27"/>
    <cellStyle name="标题 2 2" xfId="28"/>
    <cellStyle name="标题 3 2" xfId="29"/>
    <cellStyle name="标题 4 2" xfId="30"/>
    <cellStyle name="标题 5" xfId="31"/>
    <cellStyle name="差 2" xfId="32"/>
    <cellStyle name="常规" xfId="0" builtinId="0"/>
    <cellStyle name="常规 10" xfId="33"/>
    <cellStyle name="常规 10 2" xfId="70"/>
    <cellStyle name="常规 11" xfId="7"/>
    <cellStyle name="常规 12" xfId="34"/>
    <cellStyle name="常规 13" xfId="35"/>
    <cellStyle name="常规 13 2 2" xfId="72"/>
    <cellStyle name="常规 14" xfId="36"/>
    <cellStyle name="常规 15" xfId="37"/>
    <cellStyle name="常规 16" xfId="38"/>
    <cellStyle name="常规 17" xfId="39"/>
    <cellStyle name="常规 18" xfId="40"/>
    <cellStyle name="常规 19" xfId="41"/>
    <cellStyle name="常规 2" xfId="1"/>
    <cellStyle name="常规 2 2" xfId="2"/>
    <cellStyle name="常规 2 3" xfId="42"/>
    <cellStyle name="常规 2_中粮梁河公司询价表（9-22）" xfId="3"/>
    <cellStyle name="常规 20" xfId="66"/>
    <cellStyle name="常规 21" xfId="67"/>
    <cellStyle name="常规 29" xfId="71"/>
    <cellStyle name="常规 3" xfId="4"/>
    <cellStyle name="常规 3 2" xfId="43"/>
    <cellStyle name="常规 3 2 2" xfId="69"/>
    <cellStyle name="常规 4" xfId="5"/>
    <cellStyle name="常规 5" xfId="6"/>
    <cellStyle name="常规 5 2" xfId="44"/>
    <cellStyle name="常规 6" xfId="45"/>
    <cellStyle name="常规 7" xfId="46"/>
    <cellStyle name="常规 8" xfId="47"/>
    <cellStyle name="常规 8 2" xfId="68"/>
    <cellStyle name="常规 9" xfId="48"/>
    <cellStyle name="好 2" xfId="49"/>
    <cellStyle name="汇总 2" xfId="50"/>
    <cellStyle name="计算 2" xfId="51"/>
    <cellStyle name="检查单元格 2" xfId="52"/>
    <cellStyle name="解释性文本 2" xfId="53"/>
    <cellStyle name="警告文本 2" xfId="54"/>
    <cellStyle name="链接单元格 2" xfId="55"/>
    <cellStyle name="强调文字颜色 1 2" xfId="56"/>
    <cellStyle name="强调文字颜色 2 2" xfId="57"/>
    <cellStyle name="强调文字颜色 3 2" xfId="58"/>
    <cellStyle name="强调文字颜色 4 2" xfId="59"/>
    <cellStyle name="强调文字颜色 5 2" xfId="60"/>
    <cellStyle name="强调文字颜色 6 2" xfId="61"/>
    <cellStyle name="适中 2" xfId="62"/>
    <cellStyle name="输出 2" xfId="63"/>
    <cellStyle name="输入 2" xfId="64"/>
    <cellStyle name="注释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73" zoomScale="120" zoomScaleNormal="120" workbookViewId="0">
      <selection activeCell="J85" sqref="J85"/>
    </sheetView>
  </sheetViews>
  <sheetFormatPr defaultRowHeight="13.5" x14ac:dyDescent="0.15"/>
  <cols>
    <col min="1" max="1" width="4.625" customWidth="1"/>
    <col min="2" max="2" width="30.375" style="16" customWidth="1"/>
    <col min="3" max="3" width="17.5" style="16" customWidth="1"/>
    <col min="4" max="5" width="5.5" bestFit="1" customWidth="1"/>
    <col min="8" max="8" width="10.625" customWidth="1"/>
  </cols>
  <sheetData>
    <row r="1" spans="1:8" ht="20.25" x14ac:dyDescent="0.15">
      <c r="A1" s="39" t="s">
        <v>14</v>
      </c>
      <c r="B1" s="39"/>
      <c r="C1" s="39"/>
      <c r="D1" s="39"/>
      <c r="E1" s="39"/>
      <c r="F1" s="39"/>
      <c r="G1" s="39"/>
      <c r="H1" s="39"/>
    </row>
    <row r="2" spans="1:8" ht="24" x14ac:dyDescent="0.15">
      <c r="A2" s="42" t="s">
        <v>0</v>
      </c>
      <c r="B2" s="42"/>
      <c r="C2" s="42"/>
      <c r="D2" s="42"/>
      <c r="E2" s="42"/>
      <c r="F2" s="43"/>
      <c r="G2" s="43"/>
      <c r="H2" s="43"/>
    </row>
    <row r="3" spans="1:8" ht="14.25" thickBot="1" x14ac:dyDescent="0.2">
      <c r="C3" s="44"/>
      <c r="D3" s="44"/>
      <c r="E3" s="44"/>
      <c r="F3" s="2"/>
      <c r="G3" s="2"/>
      <c r="H3" s="2"/>
    </row>
    <row r="4" spans="1:8" ht="18.75" customHeight="1" x14ac:dyDescent="0.15">
      <c r="A4" s="45" t="s">
        <v>21</v>
      </c>
      <c r="B4" s="45"/>
      <c r="C4" s="46" t="s">
        <v>23</v>
      </c>
      <c r="D4" s="46"/>
      <c r="E4" s="46"/>
      <c r="F4" s="47"/>
      <c r="G4" s="47"/>
      <c r="H4" s="47"/>
    </row>
    <row r="5" spans="1:8" ht="24" customHeight="1" x14ac:dyDescent="0.15">
      <c r="A5" s="34" t="s">
        <v>8</v>
      </c>
      <c r="B5" s="34"/>
      <c r="C5" s="40" t="s">
        <v>17</v>
      </c>
      <c r="D5" s="40"/>
      <c r="E5" s="40"/>
      <c r="F5" s="41"/>
      <c r="G5" s="10"/>
      <c r="H5" s="3"/>
    </row>
    <row r="6" spans="1:8" ht="18.75" customHeight="1" x14ac:dyDescent="0.15">
      <c r="A6" s="34" t="s">
        <v>9</v>
      </c>
      <c r="B6" s="34"/>
      <c r="C6" s="40" t="s">
        <v>10</v>
      </c>
      <c r="D6" s="40"/>
      <c r="E6" s="40"/>
      <c r="F6" s="41"/>
      <c r="G6" s="10"/>
      <c r="H6" s="3"/>
    </row>
    <row r="7" spans="1:8" ht="24" customHeight="1" x14ac:dyDescent="0.15">
      <c r="A7" s="34" t="s">
        <v>11</v>
      </c>
      <c r="B7" s="34"/>
      <c r="C7" s="40" t="s">
        <v>15</v>
      </c>
      <c r="D7" s="40"/>
      <c r="E7" s="40"/>
      <c r="F7" s="41"/>
      <c r="G7" s="10"/>
      <c r="H7" s="3"/>
    </row>
    <row r="8" spans="1:8" ht="19.5" customHeight="1" thickBot="1" x14ac:dyDescent="0.2">
      <c r="A8" s="31" t="s">
        <v>12</v>
      </c>
      <c r="B8" s="31"/>
      <c r="C8" s="32" t="s">
        <v>22</v>
      </c>
      <c r="D8" s="32"/>
      <c r="E8" s="32"/>
      <c r="F8" s="33"/>
      <c r="G8" s="11"/>
      <c r="H8" s="4"/>
    </row>
    <row r="9" spans="1:8" ht="18.75" customHeight="1" x14ac:dyDescent="0.15">
      <c r="A9" s="34" t="s">
        <v>13</v>
      </c>
      <c r="B9" s="34"/>
      <c r="C9" s="34"/>
      <c r="D9" s="34"/>
      <c r="E9" s="34"/>
      <c r="F9" s="35"/>
      <c r="G9" s="8"/>
      <c r="H9" s="5"/>
    </row>
    <row r="10" spans="1:8" ht="18.75" x14ac:dyDescent="0.25">
      <c r="A10" s="1" t="s">
        <v>1</v>
      </c>
      <c r="B10" s="17"/>
      <c r="C10" s="17"/>
      <c r="D10" s="1"/>
      <c r="E10" s="1"/>
      <c r="F10" s="1"/>
      <c r="G10" s="1"/>
      <c r="H10" s="1"/>
    </row>
    <row r="11" spans="1:8" x14ac:dyDescent="0.15">
      <c r="A11" s="36" t="s">
        <v>24</v>
      </c>
      <c r="B11" s="36"/>
      <c r="C11" s="36"/>
      <c r="D11" s="36"/>
      <c r="E11" s="36"/>
      <c r="F11" s="36"/>
      <c r="G11" s="36"/>
      <c r="H11" s="36"/>
    </row>
    <row r="12" spans="1:8" ht="27" customHeight="1" x14ac:dyDescent="0.15">
      <c r="A12" s="37"/>
      <c r="B12" s="37"/>
      <c r="C12" s="37"/>
      <c r="D12" s="37"/>
      <c r="E12" s="37"/>
      <c r="F12" s="37"/>
      <c r="G12" s="37"/>
      <c r="H12" s="37"/>
    </row>
    <row r="13" spans="1:8" ht="28.5" x14ac:dyDescent="0.15">
      <c r="A13" s="7" t="s">
        <v>26</v>
      </c>
      <c r="B13" s="18" t="s">
        <v>27</v>
      </c>
      <c r="C13" s="18" t="s">
        <v>28</v>
      </c>
      <c r="D13" s="7" t="s">
        <v>29</v>
      </c>
      <c r="E13" s="7" t="s">
        <v>30</v>
      </c>
      <c r="F13" s="7" t="s">
        <v>25</v>
      </c>
      <c r="G13" s="9" t="s">
        <v>2</v>
      </c>
      <c r="H13" s="9" t="s">
        <v>16</v>
      </c>
    </row>
    <row r="14" spans="1:8" ht="18.75" x14ac:dyDescent="0.15">
      <c r="A14" s="7" t="s">
        <v>31</v>
      </c>
      <c r="B14" s="18" t="s">
        <v>32</v>
      </c>
      <c r="C14" s="18"/>
      <c r="D14" s="7"/>
      <c r="E14" s="7"/>
      <c r="F14" s="7"/>
      <c r="G14" s="13"/>
      <c r="H14" s="15"/>
    </row>
    <row r="15" spans="1:8" ht="18.75" x14ac:dyDescent="0.15">
      <c r="A15" s="7">
        <v>1</v>
      </c>
      <c r="B15" s="18" t="s">
        <v>33</v>
      </c>
      <c r="C15" s="18"/>
      <c r="D15" s="7"/>
      <c r="E15" s="7"/>
      <c r="F15" s="7"/>
      <c r="G15" s="13"/>
      <c r="H15" s="15"/>
    </row>
    <row r="16" spans="1:8" ht="28.5" x14ac:dyDescent="0.15">
      <c r="A16" s="7">
        <v>1.1000000000000001</v>
      </c>
      <c r="B16" s="18" t="s">
        <v>34</v>
      </c>
      <c r="C16" s="18" t="s">
        <v>35</v>
      </c>
      <c r="D16" s="7" t="s">
        <v>36</v>
      </c>
      <c r="E16" s="7">
        <v>1</v>
      </c>
      <c r="F16" s="7"/>
      <c r="G16" s="13"/>
      <c r="H16" s="15"/>
    </row>
    <row r="17" spans="1:8" ht="28.5" x14ac:dyDescent="0.15">
      <c r="A17" s="7">
        <v>1.2</v>
      </c>
      <c r="B17" s="18" t="s">
        <v>37</v>
      </c>
      <c r="C17" s="18" t="s">
        <v>38</v>
      </c>
      <c r="D17" s="7" t="s">
        <v>36</v>
      </c>
      <c r="E17" s="7">
        <v>1</v>
      </c>
      <c r="F17" s="7"/>
      <c r="G17" s="13"/>
      <c r="H17" s="15"/>
    </row>
    <row r="18" spans="1:8" ht="28.5" x14ac:dyDescent="0.15">
      <c r="A18" s="7">
        <v>1.3</v>
      </c>
      <c r="B18" s="18" t="s">
        <v>39</v>
      </c>
      <c r="C18" s="18" t="s">
        <v>40</v>
      </c>
      <c r="D18" s="7" t="s">
        <v>36</v>
      </c>
      <c r="E18" s="7">
        <v>1</v>
      </c>
      <c r="F18" s="7"/>
      <c r="G18" s="13"/>
      <c r="H18" s="18"/>
    </row>
    <row r="19" spans="1:8" ht="28.5" x14ac:dyDescent="0.15">
      <c r="A19" s="7">
        <v>1.4</v>
      </c>
      <c r="B19" s="18" t="s">
        <v>41</v>
      </c>
      <c r="C19" s="18" t="s">
        <v>42</v>
      </c>
      <c r="D19" s="7" t="s">
        <v>43</v>
      </c>
      <c r="E19" s="7">
        <v>16</v>
      </c>
      <c r="F19" s="7"/>
      <c r="G19" s="13"/>
      <c r="H19" s="18" t="s">
        <v>161</v>
      </c>
    </row>
    <row r="20" spans="1:8" ht="28.5" x14ac:dyDescent="0.15">
      <c r="A20" s="7">
        <v>1.5</v>
      </c>
      <c r="B20" s="18" t="s">
        <v>44</v>
      </c>
      <c r="C20" s="18" t="s">
        <v>45</v>
      </c>
      <c r="D20" s="7" t="s">
        <v>43</v>
      </c>
      <c r="E20" s="7">
        <v>6</v>
      </c>
      <c r="F20" s="7"/>
      <c r="G20" s="13"/>
      <c r="H20" s="18" t="s">
        <v>162</v>
      </c>
    </row>
    <row r="21" spans="1:8" ht="28.5" x14ac:dyDescent="0.15">
      <c r="A21" s="7">
        <v>1.6</v>
      </c>
      <c r="B21" s="18" t="s">
        <v>46</v>
      </c>
      <c r="C21" s="18" t="s">
        <v>47</v>
      </c>
      <c r="D21" s="7" t="s">
        <v>36</v>
      </c>
      <c r="E21" s="7">
        <v>5</v>
      </c>
      <c r="F21" s="7"/>
      <c r="G21" s="13"/>
      <c r="H21" s="18"/>
    </row>
    <row r="22" spans="1:8" ht="28.5" x14ac:dyDescent="0.15">
      <c r="A22" s="7">
        <v>1.7</v>
      </c>
      <c r="B22" s="18" t="s">
        <v>48</v>
      </c>
      <c r="C22" s="18" t="s">
        <v>49</v>
      </c>
      <c r="D22" s="7" t="s">
        <v>50</v>
      </c>
      <c r="E22" s="7">
        <v>8</v>
      </c>
      <c r="F22" s="7"/>
      <c r="G22" s="13"/>
      <c r="H22" s="18"/>
    </row>
    <row r="23" spans="1:8" ht="28.5" x14ac:dyDescent="0.15">
      <c r="A23" s="7">
        <v>1.8</v>
      </c>
      <c r="B23" s="18" t="s">
        <v>51</v>
      </c>
      <c r="C23" s="18" t="s">
        <v>52</v>
      </c>
      <c r="D23" s="7" t="s">
        <v>53</v>
      </c>
      <c r="E23" s="7">
        <v>2</v>
      </c>
      <c r="F23" s="7"/>
      <c r="G23" s="13"/>
      <c r="H23" s="18" t="s">
        <v>162</v>
      </c>
    </row>
    <row r="24" spans="1:8" ht="14.25" x14ac:dyDescent="0.15">
      <c r="A24" s="7">
        <v>1.9</v>
      </c>
      <c r="B24" s="18" t="s">
        <v>54</v>
      </c>
      <c r="C24" s="18" t="s">
        <v>55</v>
      </c>
      <c r="D24" s="7" t="s">
        <v>36</v>
      </c>
      <c r="E24" s="7">
        <v>10</v>
      </c>
      <c r="F24" s="7"/>
      <c r="G24" s="13"/>
      <c r="H24" s="18"/>
    </row>
    <row r="25" spans="1:8" ht="14.25" x14ac:dyDescent="0.15">
      <c r="A25" s="7">
        <v>1.1000000000000001</v>
      </c>
      <c r="B25" s="18" t="s">
        <v>56</v>
      </c>
      <c r="C25" s="18" t="s">
        <v>57</v>
      </c>
      <c r="D25" s="7" t="s">
        <v>58</v>
      </c>
      <c r="E25" s="7">
        <v>8</v>
      </c>
      <c r="F25" s="7"/>
      <c r="G25" s="13"/>
      <c r="H25" s="18"/>
    </row>
    <row r="26" spans="1:8" ht="28.5" x14ac:dyDescent="0.15">
      <c r="A26" s="7">
        <v>1.1100000000000001</v>
      </c>
      <c r="B26" s="18" t="s">
        <v>59</v>
      </c>
      <c r="C26" s="18" t="s">
        <v>60</v>
      </c>
      <c r="D26" s="7" t="s">
        <v>61</v>
      </c>
      <c r="E26" s="7">
        <v>4</v>
      </c>
      <c r="F26" s="7"/>
      <c r="G26" s="13"/>
      <c r="H26" s="18"/>
    </row>
    <row r="27" spans="1:8" ht="28.5" x14ac:dyDescent="0.15">
      <c r="A27" s="7">
        <v>1.1200000000000001</v>
      </c>
      <c r="B27" s="18" t="s">
        <v>62</v>
      </c>
      <c r="C27" s="18" t="s">
        <v>63</v>
      </c>
      <c r="D27" s="7" t="s">
        <v>36</v>
      </c>
      <c r="E27" s="7">
        <v>4</v>
      </c>
      <c r="F27" s="7"/>
      <c r="G27" s="13"/>
      <c r="H27" s="18"/>
    </row>
    <row r="28" spans="1:8" ht="28.5" x14ac:dyDescent="0.15">
      <c r="A28" s="7">
        <v>1.1299999999999999</v>
      </c>
      <c r="B28" s="18" t="s">
        <v>64</v>
      </c>
      <c r="C28" s="18" t="s">
        <v>65</v>
      </c>
      <c r="D28" s="7" t="s">
        <v>61</v>
      </c>
      <c r="E28" s="7">
        <v>2</v>
      </c>
      <c r="F28" s="7"/>
      <c r="G28" s="13"/>
      <c r="H28" s="18"/>
    </row>
    <row r="29" spans="1:8" ht="28.5" x14ac:dyDescent="0.15">
      <c r="A29" s="7">
        <v>1.1399999999999999</v>
      </c>
      <c r="B29" s="18" t="s">
        <v>66</v>
      </c>
      <c r="C29" s="18" t="s">
        <v>67</v>
      </c>
      <c r="D29" s="7" t="s">
        <v>61</v>
      </c>
      <c r="E29" s="7">
        <v>2</v>
      </c>
      <c r="F29" s="7"/>
      <c r="G29" s="13"/>
      <c r="H29" s="18"/>
    </row>
    <row r="30" spans="1:8" ht="14.25" x14ac:dyDescent="0.15">
      <c r="A30" s="7">
        <v>1.1499999999999999</v>
      </c>
      <c r="B30" s="18" t="s">
        <v>68</v>
      </c>
      <c r="C30" s="18" t="s">
        <v>69</v>
      </c>
      <c r="D30" s="7" t="s">
        <v>36</v>
      </c>
      <c r="E30" s="7">
        <v>1</v>
      </c>
      <c r="F30" s="7"/>
      <c r="G30" s="13"/>
      <c r="H30" s="18"/>
    </row>
    <row r="31" spans="1:8" ht="14.25" x14ac:dyDescent="0.15">
      <c r="A31" s="7">
        <v>1.1599999999999999</v>
      </c>
      <c r="B31" s="18" t="s">
        <v>70</v>
      </c>
      <c r="C31" s="18" t="s">
        <v>71</v>
      </c>
      <c r="D31" s="7" t="s">
        <v>61</v>
      </c>
      <c r="E31" s="7">
        <v>1</v>
      </c>
      <c r="F31" s="7"/>
      <c r="G31" s="13"/>
      <c r="H31" s="18"/>
    </row>
    <row r="32" spans="1:8" ht="14.25" x14ac:dyDescent="0.15">
      <c r="A32" s="7">
        <v>1.17</v>
      </c>
      <c r="B32" s="18" t="s">
        <v>72</v>
      </c>
      <c r="C32" s="18" t="s">
        <v>73</v>
      </c>
      <c r="D32" s="7" t="s">
        <v>36</v>
      </c>
      <c r="E32" s="7">
        <v>1</v>
      </c>
      <c r="F32" s="7"/>
      <c r="G32" s="13"/>
      <c r="H32" s="18"/>
    </row>
    <row r="33" spans="1:8" ht="14.25" x14ac:dyDescent="0.15">
      <c r="A33" s="7">
        <v>1.18</v>
      </c>
      <c r="B33" s="18" t="s">
        <v>74</v>
      </c>
      <c r="C33" s="18" t="s">
        <v>75</v>
      </c>
      <c r="D33" s="7" t="s">
        <v>36</v>
      </c>
      <c r="E33" s="7">
        <v>1</v>
      </c>
      <c r="F33" s="7"/>
      <c r="G33" s="13"/>
      <c r="H33" s="18"/>
    </row>
    <row r="34" spans="1:8" ht="14.25" x14ac:dyDescent="0.15">
      <c r="A34" s="7">
        <v>1.19</v>
      </c>
      <c r="B34" s="18" t="s">
        <v>76</v>
      </c>
      <c r="C34" s="18" t="s">
        <v>77</v>
      </c>
      <c r="D34" s="7" t="s">
        <v>61</v>
      </c>
      <c r="E34" s="7">
        <v>1</v>
      </c>
      <c r="F34" s="7"/>
      <c r="G34" s="13"/>
      <c r="H34" s="18"/>
    </row>
    <row r="35" spans="1:8" ht="14.25" x14ac:dyDescent="0.15">
      <c r="A35" s="7">
        <v>2</v>
      </c>
      <c r="B35" s="18" t="s">
        <v>78</v>
      </c>
      <c r="C35" s="18"/>
      <c r="D35" s="7"/>
      <c r="E35" s="7"/>
      <c r="F35" s="7"/>
      <c r="G35" s="13"/>
      <c r="H35" s="18"/>
    </row>
    <row r="36" spans="1:8" ht="14.25" x14ac:dyDescent="0.15">
      <c r="A36" s="7">
        <v>2.1</v>
      </c>
      <c r="B36" s="18" t="s">
        <v>79</v>
      </c>
      <c r="C36" s="18" t="s">
        <v>80</v>
      </c>
      <c r="D36" s="7" t="s">
        <v>61</v>
      </c>
      <c r="E36" s="7">
        <v>1</v>
      </c>
      <c r="F36" s="7"/>
      <c r="G36" s="13"/>
      <c r="H36" s="18"/>
    </row>
    <row r="37" spans="1:8" ht="14.25" x14ac:dyDescent="0.15">
      <c r="A37" s="7">
        <v>2.2000000000000002</v>
      </c>
      <c r="B37" s="18" t="s">
        <v>81</v>
      </c>
      <c r="C37" s="18" t="s">
        <v>82</v>
      </c>
      <c r="D37" s="7" t="s">
        <v>36</v>
      </c>
      <c r="E37" s="7">
        <v>1</v>
      </c>
      <c r="F37" s="7"/>
      <c r="G37" s="13"/>
      <c r="H37" s="18"/>
    </row>
    <row r="38" spans="1:8" ht="14.25" x14ac:dyDescent="0.15">
      <c r="A38" s="7">
        <v>2.2999999999999998</v>
      </c>
      <c r="B38" s="18" t="s">
        <v>83</v>
      </c>
      <c r="C38" s="18" t="s">
        <v>84</v>
      </c>
      <c r="D38" s="7" t="s">
        <v>61</v>
      </c>
      <c r="E38" s="7">
        <v>1</v>
      </c>
      <c r="F38" s="7"/>
      <c r="G38" s="13"/>
      <c r="H38" s="18"/>
    </row>
    <row r="39" spans="1:8" ht="28.5" x14ac:dyDescent="0.15">
      <c r="A39" s="7">
        <v>2.4</v>
      </c>
      <c r="B39" s="18" t="s">
        <v>85</v>
      </c>
      <c r="C39" s="18" t="s">
        <v>86</v>
      </c>
      <c r="D39" s="7" t="s">
        <v>61</v>
      </c>
      <c r="E39" s="7">
        <v>1</v>
      </c>
      <c r="F39" s="7"/>
      <c r="G39" s="13"/>
      <c r="H39" s="18"/>
    </row>
    <row r="40" spans="1:8" ht="28.5" x14ac:dyDescent="0.15">
      <c r="A40" s="7">
        <v>2.5</v>
      </c>
      <c r="B40" s="18" t="s">
        <v>87</v>
      </c>
      <c r="C40" s="18" t="s">
        <v>88</v>
      </c>
      <c r="D40" s="7" t="s">
        <v>61</v>
      </c>
      <c r="E40" s="7">
        <v>1</v>
      </c>
      <c r="F40" s="7"/>
      <c r="G40" s="13"/>
      <c r="H40" s="18"/>
    </row>
    <row r="41" spans="1:8" ht="14.25" x14ac:dyDescent="0.15">
      <c r="A41" s="7">
        <v>2.6</v>
      </c>
      <c r="B41" s="18" t="s">
        <v>89</v>
      </c>
      <c r="C41" s="18" t="s">
        <v>90</v>
      </c>
      <c r="D41" s="7" t="s">
        <v>61</v>
      </c>
      <c r="E41" s="7">
        <v>4</v>
      </c>
      <c r="F41" s="7"/>
      <c r="G41" s="13"/>
      <c r="H41" s="18"/>
    </row>
    <row r="42" spans="1:8" ht="14.25" x14ac:dyDescent="0.15">
      <c r="A42" s="7">
        <v>2.7</v>
      </c>
      <c r="B42" s="18" t="s">
        <v>91</v>
      </c>
      <c r="C42" s="18" t="s">
        <v>92</v>
      </c>
      <c r="D42" s="7" t="s">
        <v>61</v>
      </c>
      <c r="E42" s="7">
        <v>3</v>
      </c>
      <c r="F42" s="7"/>
      <c r="G42" s="13"/>
      <c r="H42" s="18"/>
    </row>
    <row r="43" spans="1:8" ht="14.25" x14ac:dyDescent="0.15">
      <c r="A43" s="7">
        <v>3</v>
      </c>
      <c r="B43" s="18" t="s">
        <v>93</v>
      </c>
      <c r="C43" s="18"/>
      <c r="D43" s="7"/>
      <c r="E43" s="7"/>
      <c r="F43" s="7"/>
      <c r="G43" s="13"/>
      <c r="H43" s="18"/>
    </row>
    <row r="44" spans="1:8" ht="28.5" x14ac:dyDescent="0.15">
      <c r="A44" s="7">
        <v>3.1</v>
      </c>
      <c r="B44" s="18" t="s">
        <v>94</v>
      </c>
      <c r="C44" s="18" t="s">
        <v>95</v>
      </c>
      <c r="D44" s="7" t="s">
        <v>61</v>
      </c>
      <c r="E44" s="7">
        <v>1</v>
      </c>
      <c r="F44" s="7"/>
      <c r="G44" s="13"/>
      <c r="H44" s="18"/>
    </row>
    <row r="45" spans="1:8" ht="28.5" x14ac:dyDescent="0.15">
      <c r="A45" s="7">
        <v>3.2</v>
      </c>
      <c r="B45" s="18" t="s">
        <v>96</v>
      </c>
      <c r="C45" s="18" t="s">
        <v>95</v>
      </c>
      <c r="D45" s="7" t="s">
        <v>61</v>
      </c>
      <c r="E45" s="7">
        <v>1</v>
      </c>
      <c r="F45" s="7"/>
      <c r="G45" s="13"/>
      <c r="H45" s="18"/>
    </row>
    <row r="46" spans="1:8" ht="28.5" x14ac:dyDescent="0.15">
      <c r="A46" s="7">
        <v>3.3</v>
      </c>
      <c r="B46" s="18" t="s">
        <v>97</v>
      </c>
      <c r="C46" s="18" t="s">
        <v>98</v>
      </c>
      <c r="D46" s="7" t="s">
        <v>61</v>
      </c>
      <c r="E46" s="7">
        <v>1</v>
      </c>
      <c r="F46" s="7"/>
      <c r="G46" s="13"/>
      <c r="H46" s="18"/>
    </row>
    <row r="47" spans="1:8" ht="42.75" x14ac:dyDescent="0.15">
      <c r="A47" s="7">
        <v>3.4</v>
      </c>
      <c r="B47" s="18" t="s">
        <v>99</v>
      </c>
      <c r="C47" s="18" t="s">
        <v>100</v>
      </c>
      <c r="D47" s="7" t="s">
        <v>101</v>
      </c>
      <c r="E47" s="7">
        <v>1</v>
      </c>
      <c r="F47" s="7"/>
      <c r="G47" s="13"/>
      <c r="H47" s="18"/>
    </row>
    <row r="48" spans="1:8" ht="42.75" x14ac:dyDescent="0.15">
      <c r="A48" s="7">
        <v>3.5</v>
      </c>
      <c r="B48" s="18" t="s">
        <v>102</v>
      </c>
      <c r="C48" s="18" t="s">
        <v>103</v>
      </c>
      <c r="D48" s="7" t="s">
        <v>104</v>
      </c>
      <c r="E48" s="7">
        <v>1</v>
      </c>
      <c r="F48" s="7"/>
      <c r="G48" s="13"/>
      <c r="H48" s="18"/>
    </row>
    <row r="49" spans="1:8" ht="42.75" x14ac:dyDescent="0.15">
      <c r="A49" s="7">
        <v>3.6</v>
      </c>
      <c r="B49" s="18" t="s">
        <v>105</v>
      </c>
      <c r="C49" s="18" t="s">
        <v>106</v>
      </c>
      <c r="D49" s="7" t="s">
        <v>101</v>
      </c>
      <c r="E49" s="7">
        <v>1</v>
      </c>
      <c r="F49" s="7"/>
      <c r="G49" s="13"/>
      <c r="H49" s="18"/>
    </row>
    <row r="50" spans="1:8" ht="42.75" x14ac:dyDescent="0.15">
      <c r="A50" s="7">
        <v>3.7</v>
      </c>
      <c r="B50" s="18" t="s">
        <v>107</v>
      </c>
      <c r="C50" s="18" t="s">
        <v>108</v>
      </c>
      <c r="D50" s="7" t="s">
        <v>104</v>
      </c>
      <c r="E50" s="7">
        <v>1</v>
      </c>
      <c r="F50" s="7"/>
      <c r="G50" s="13"/>
      <c r="H50" s="18"/>
    </row>
    <row r="51" spans="1:8" ht="42.75" x14ac:dyDescent="0.15">
      <c r="A51" s="7">
        <v>3.8</v>
      </c>
      <c r="B51" s="18" t="s">
        <v>109</v>
      </c>
      <c r="C51" s="18" t="s">
        <v>110</v>
      </c>
      <c r="D51" s="7" t="s">
        <v>101</v>
      </c>
      <c r="E51" s="7">
        <v>1</v>
      </c>
      <c r="F51" s="7"/>
      <c r="G51" s="13"/>
      <c r="H51" s="18"/>
    </row>
    <row r="52" spans="1:8" ht="42.75" x14ac:dyDescent="0.15">
      <c r="A52" s="7">
        <v>3.9</v>
      </c>
      <c r="B52" s="18" t="s">
        <v>111</v>
      </c>
      <c r="C52" s="18" t="s">
        <v>112</v>
      </c>
      <c r="D52" s="7" t="s">
        <v>101</v>
      </c>
      <c r="E52" s="7">
        <v>1</v>
      </c>
      <c r="F52" s="7"/>
      <c r="G52" s="13"/>
      <c r="H52" s="18"/>
    </row>
    <row r="53" spans="1:8" ht="14.25" x14ac:dyDescent="0.15">
      <c r="A53" s="7"/>
      <c r="B53" s="18" t="s">
        <v>113</v>
      </c>
      <c r="C53" s="18"/>
      <c r="D53" s="7"/>
      <c r="E53" s="7">
        <f>SUM(E16:E52)</f>
        <v>96</v>
      </c>
      <c r="F53" s="7"/>
      <c r="G53" s="13"/>
      <c r="H53" s="18"/>
    </row>
    <row r="54" spans="1:8" ht="14.25" x14ac:dyDescent="0.15">
      <c r="A54" s="7" t="s">
        <v>114</v>
      </c>
      <c r="B54" s="18" t="s">
        <v>115</v>
      </c>
      <c r="C54" s="18"/>
      <c r="D54" s="7"/>
      <c r="E54" s="7"/>
      <c r="F54" s="7"/>
      <c r="G54" s="13"/>
      <c r="H54" s="18"/>
    </row>
    <row r="55" spans="1:8" ht="14.25" x14ac:dyDescent="0.15">
      <c r="A55" s="7">
        <v>1</v>
      </c>
      <c r="B55" s="18" t="s">
        <v>116</v>
      </c>
      <c r="C55" s="18"/>
      <c r="D55" s="7"/>
      <c r="E55" s="7"/>
      <c r="F55" s="7"/>
      <c r="G55" s="13"/>
      <c r="H55" s="18"/>
    </row>
    <row r="56" spans="1:8" ht="14.25" x14ac:dyDescent="0.15">
      <c r="A56" s="7">
        <v>1.1000000000000001</v>
      </c>
      <c r="B56" s="18" t="s">
        <v>117</v>
      </c>
      <c r="C56" s="18" t="s">
        <v>118</v>
      </c>
      <c r="D56" s="7" t="s">
        <v>119</v>
      </c>
      <c r="E56" s="7">
        <v>2</v>
      </c>
      <c r="F56" s="7"/>
      <c r="G56" s="13"/>
      <c r="H56" s="18"/>
    </row>
    <row r="57" spans="1:8" ht="14.25" x14ac:dyDescent="0.15">
      <c r="A57" s="7">
        <v>1.2</v>
      </c>
      <c r="B57" s="18" t="s">
        <v>120</v>
      </c>
      <c r="C57" s="18" t="s">
        <v>121</v>
      </c>
      <c r="D57" s="7" t="s">
        <v>119</v>
      </c>
      <c r="E57" s="7">
        <v>2</v>
      </c>
      <c r="F57" s="7"/>
      <c r="G57" s="13"/>
      <c r="H57" s="18"/>
    </row>
    <row r="58" spans="1:8" ht="14.25" x14ac:dyDescent="0.15">
      <c r="A58" s="7">
        <v>1.3</v>
      </c>
      <c r="B58" s="18" t="s">
        <v>122</v>
      </c>
      <c r="C58" s="18" t="s">
        <v>123</v>
      </c>
      <c r="D58" s="7" t="s">
        <v>119</v>
      </c>
      <c r="E58" s="7">
        <v>15</v>
      </c>
      <c r="F58" s="7"/>
      <c r="G58" s="13"/>
      <c r="H58" s="18"/>
    </row>
    <row r="59" spans="1:8" ht="14.25" x14ac:dyDescent="0.15">
      <c r="A59" s="7">
        <v>1.4</v>
      </c>
      <c r="B59" s="18" t="s">
        <v>124</v>
      </c>
      <c r="C59" s="18" t="s">
        <v>125</v>
      </c>
      <c r="D59" s="7" t="s">
        <v>119</v>
      </c>
      <c r="E59" s="7">
        <v>4</v>
      </c>
      <c r="F59" s="7"/>
      <c r="G59" s="13"/>
      <c r="H59" s="18"/>
    </row>
    <row r="60" spans="1:8" ht="14.25" x14ac:dyDescent="0.15">
      <c r="A60" s="7">
        <v>1.5</v>
      </c>
      <c r="B60" s="18" t="s">
        <v>126</v>
      </c>
      <c r="C60" s="18" t="s">
        <v>127</v>
      </c>
      <c r="D60" s="7" t="s">
        <v>119</v>
      </c>
      <c r="E60" s="7">
        <v>4</v>
      </c>
      <c r="F60" s="7"/>
      <c r="G60" s="13"/>
      <c r="H60" s="18"/>
    </row>
    <row r="61" spans="1:8" ht="14.25" x14ac:dyDescent="0.15">
      <c r="A61" s="7">
        <v>1.6</v>
      </c>
      <c r="B61" s="18" t="s">
        <v>128</v>
      </c>
      <c r="C61" s="18" t="s">
        <v>129</v>
      </c>
      <c r="D61" s="7" t="s">
        <v>119</v>
      </c>
      <c r="E61" s="7">
        <v>2</v>
      </c>
      <c r="F61" s="7"/>
      <c r="G61" s="13"/>
      <c r="H61" s="18"/>
    </row>
    <row r="62" spans="1:8" ht="14.25" x14ac:dyDescent="0.15">
      <c r="A62" s="7">
        <v>1.7</v>
      </c>
      <c r="B62" s="18" t="s">
        <v>130</v>
      </c>
      <c r="C62" s="18" t="s">
        <v>131</v>
      </c>
      <c r="D62" s="7" t="s">
        <v>119</v>
      </c>
      <c r="E62" s="7">
        <v>5</v>
      </c>
      <c r="F62" s="7"/>
      <c r="G62" s="13"/>
      <c r="H62" s="18"/>
    </row>
    <row r="63" spans="1:8" ht="28.5" x14ac:dyDescent="0.15">
      <c r="A63" s="7">
        <v>1.8</v>
      </c>
      <c r="B63" s="18" t="s">
        <v>132</v>
      </c>
      <c r="C63" s="18" t="s">
        <v>133</v>
      </c>
      <c r="D63" s="7" t="s">
        <v>119</v>
      </c>
      <c r="E63" s="7">
        <v>10</v>
      </c>
      <c r="F63" s="7"/>
      <c r="G63" s="13"/>
      <c r="H63" s="18"/>
    </row>
    <row r="64" spans="1:8" ht="14.25" x14ac:dyDescent="0.15">
      <c r="A64" s="7">
        <v>1.9</v>
      </c>
      <c r="B64" s="18" t="s">
        <v>134</v>
      </c>
      <c r="C64" s="18" t="s">
        <v>135</v>
      </c>
      <c r="D64" s="7" t="s">
        <v>119</v>
      </c>
      <c r="E64" s="7">
        <v>5</v>
      </c>
      <c r="F64" s="7"/>
      <c r="G64" s="13"/>
      <c r="H64" s="18"/>
    </row>
    <row r="65" spans="1:8" ht="14.25" x14ac:dyDescent="0.15">
      <c r="A65" s="7">
        <v>2</v>
      </c>
      <c r="B65" s="18" t="s">
        <v>136</v>
      </c>
      <c r="C65" s="18"/>
      <c r="D65" s="7"/>
      <c r="E65" s="7"/>
      <c r="F65" s="7"/>
      <c r="G65" s="13"/>
      <c r="H65" s="18"/>
    </row>
    <row r="66" spans="1:8" ht="18.75" x14ac:dyDescent="0.15">
      <c r="A66" s="7">
        <v>2.1</v>
      </c>
      <c r="B66" s="18" t="s">
        <v>79</v>
      </c>
      <c r="C66" s="18" t="s">
        <v>137</v>
      </c>
      <c r="D66" s="7" t="s">
        <v>119</v>
      </c>
      <c r="E66" s="7">
        <v>1</v>
      </c>
      <c r="F66" s="7"/>
      <c r="G66" s="13"/>
      <c r="H66" s="18"/>
    </row>
    <row r="67" spans="1:8" ht="14.25" x14ac:dyDescent="0.15">
      <c r="A67" s="7">
        <v>2.2000000000000002</v>
      </c>
      <c r="B67" s="18" t="s">
        <v>138</v>
      </c>
      <c r="C67" s="18" t="s">
        <v>139</v>
      </c>
      <c r="D67" s="7" t="s">
        <v>119</v>
      </c>
      <c r="E67" s="7">
        <v>1</v>
      </c>
      <c r="F67" s="7"/>
      <c r="G67" s="13"/>
      <c r="H67" s="18"/>
    </row>
    <row r="68" spans="1:8" ht="14.25" x14ac:dyDescent="0.15">
      <c r="A68" s="7">
        <v>2.2999999999999998</v>
      </c>
      <c r="B68" s="18" t="s">
        <v>140</v>
      </c>
      <c r="C68" s="18" t="s">
        <v>141</v>
      </c>
      <c r="D68" s="7" t="s">
        <v>119</v>
      </c>
      <c r="E68" s="7">
        <v>1</v>
      </c>
      <c r="F68" s="7"/>
      <c r="G68" s="13"/>
      <c r="H68" s="18"/>
    </row>
    <row r="69" spans="1:8" ht="14.25" x14ac:dyDescent="0.15">
      <c r="A69" s="7">
        <v>2.4</v>
      </c>
      <c r="B69" s="18" t="s">
        <v>85</v>
      </c>
      <c r="C69" s="18" t="s">
        <v>142</v>
      </c>
      <c r="D69" s="7" t="s">
        <v>119</v>
      </c>
      <c r="E69" s="7">
        <v>1</v>
      </c>
      <c r="F69" s="7"/>
      <c r="G69" s="13"/>
      <c r="H69" s="18"/>
    </row>
    <row r="70" spans="1:8" ht="14.25" x14ac:dyDescent="0.15">
      <c r="A70" s="7">
        <v>2.5</v>
      </c>
      <c r="B70" s="18" t="s">
        <v>143</v>
      </c>
      <c r="C70" s="18" t="s">
        <v>144</v>
      </c>
      <c r="D70" s="7" t="s">
        <v>119</v>
      </c>
      <c r="E70" s="7">
        <v>2</v>
      </c>
      <c r="F70" s="7"/>
      <c r="G70" s="13"/>
      <c r="H70" s="18"/>
    </row>
    <row r="71" spans="1:8" ht="14.25" x14ac:dyDescent="0.15">
      <c r="A71" s="7">
        <v>3</v>
      </c>
      <c r="B71" s="18" t="s">
        <v>93</v>
      </c>
      <c r="C71" s="18"/>
      <c r="D71" s="7"/>
      <c r="E71" s="7"/>
      <c r="F71" s="7"/>
      <c r="G71" s="13"/>
      <c r="H71" s="18"/>
    </row>
    <row r="72" spans="1:8" ht="57" x14ac:dyDescent="0.15">
      <c r="A72" s="7">
        <v>3.1</v>
      </c>
      <c r="B72" s="18" t="s">
        <v>145</v>
      </c>
      <c r="C72" s="18" t="s">
        <v>146</v>
      </c>
      <c r="D72" s="7" t="s">
        <v>36</v>
      </c>
      <c r="E72" s="7">
        <v>3</v>
      </c>
      <c r="F72" s="7"/>
      <c r="G72" s="13"/>
      <c r="H72" s="18" t="s">
        <v>163</v>
      </c>
    </row>
    <row r="73" spans="1:8" ht="14.25" x14ac:dyDescent="0.15">
      <c r="A73" s="7">
        <v>3.2</v>
      </c>
      <c r="B73" s="18" t="s">
        <v>147</v>
      </c>
      <c r="C73" s="18" t="s">
        <v>148</v>
      </c>
      <c r="D73" s="7" t="s">
        <v>61</v>
      </c>
      <c r="E73" s="7">
        <v>1</v>
      </c>
      <c r="F73" s="7"/>
      <c r="G73" s="13"/>
      <c r="H73" s="18"/>
    </row>
    <row r="74" spans="1:8" ht="14.25" x14ac:dyDescent="0.15">
      <c r="A74" s="7">
        <v>3.3</v>
      </c>
      <c r="B74" s="18" t="s">
        <v>149</v>
      </c>
      <c r="C74" s="18" t="s">
        <v>150</v>
      </c>
      <c r="D74" s="7" t="s">
        <v>119</v>
      </c>
      <c r="E74" s="7">
        <v>1</v>
      </c>
      <c r="F74" s="7"/>
      <c r="G74" s="13"/>
      <c r="H74" s="18"/>
    </row>
    <row r="75" spans="1:8" ht="28.5" x14ac:dyDescent="0.15">
      <c r="A75" s="7">
        <v>3.4</v>
      </c>
      <c r="B75" s="18" t="s">
        <v>151</v>
      </c>
      <c r="C75" s="18" t="s">
        <v>152</v>
      </c>
      <c r="D75" s="7" t="s">
        <v>36</v>
      </c>
      <c r="E75" s="7">
        <v>1</v>
      </c>
      <c r="F75" s="7"/>
      <c r="G75" s="13"/>
      <c r="H75" s="18"/>
    </row>
    <row r="76" spans="1:8" ht="28.5" x14ac:dyDescent="0.15">
      <c r="A76" s="7">
        <v>3.5</v>
      </c>
      <c r="B76" s="18" t="s">
        <v>153</v>
      </c>
      <c r="C76" s="18" t="s">
        <v>154</v>
      </c>
      <c r="D76" s="7" t="s">
        <v>119</v>
      </c>
      <c r="E76" s="7">
        <v>1</v>
      </c>
      <c r="F76" s="7"/>
      <c r="G76" s="13"/>
      <c r="H76" s="18"/>
    </row>
    <row r="77" spans="1:8" ht="14.25" x14ac:dyDescent="0.15">
      <c r="A77" s="7">
        <v>3.6</v>
      </c>
      <c r="B77" s="18" t="s">
        <v>155</v>
      </c>
      <c r="C77" s="18" t="s">
        <v>156</v>
      </c>
      <c r="D77" s="7" t="s">
        <v>61</v>
      </c>
      <c r="E77" s="7">
        <v>2</v>
      </c>
      <c r="F77" s="7"/>
      <c r="G77" s="13"/>
      <c r="H77" s="18"/>
    </row>
    <row r="78" spans="1:8" ht="14.25" x14ac:dyDescent="0.15">
      <c r="A78" s="7">
        <v>3.7</v>
      </c>
      <c r="B78" s="18" t="s">
        <v>157</v>
      </c>
      <c r="C78" s="18" t="s">
        <v>158</v>
      </c>
      <c r="D78" s="7" t="s">
        <v>119</v>
      </c>
      <c r="E78" s="7">
        <v>2</v>
      </c>
      <c r="F78" s="7"/>
      <c r="G78" s="13"/>
      <c r="H78" s="18"/>
    </row>
    <row r="79" spans="1:8" ht="14.25" x14ac:dyDescent="0.15">
      <c r="A79" s="7"/>
      <c r="B79" s="18" t="s">
        <v>159</v>
      </c>
      <c r="C79" s="18"/>
      <c r="D79" s="7"/>
      <c r="E79" s="7">
        <f>SUM(E56:E78)</f>
        <v>66</v>
      </c>
      <c r="F79" s="7"/>
      <c r="G79" s="13"/>
      <c r="H79" s="18"/>
    </row>
    <row r="80" spans="1:8" ht="14.25" x14ac:dyDescent="0.15">
      <c r="A80" s="7"/>
      <c r="B80" s="18" t="s">
        <v>160</v>
      </c>
      <c r="C80" s="18"/>
      <c r="D80" s="7"/>
      <c r="E80" s="7">
        <f>E79+E53</f>
        <v>162</v>
      </c>
      <c r="F80" s="7"/>
      <c r="G80" s="13"/>
      <c r="H80" s="18"/>
    </row>
    <row r="81" spans="1:8" ht="14.25" x14ac:dyDescent="0.15">
      <c r="A81" s="6"/>
      <c r="B81" s="19"/>
      <c r="C81" s="19"/>
      <c r="D81" s="13"/>
      <c r="E81" s="13"/>
      <c r="F81" s="7"/>
      <c r="G81" s="13"/>
      <c r="H81" s="18"/>
    </row>
    <row r="82" spans="1:8" ht="14.25" x14ac:dyDescent="0.15">
      <c r="A82" s="6"/>
      <c r="B82" s="20" t="s">
        <v>18</v>
      </c>
      <c r="C82" s="21"/>
      <c r="D82" s="12"/>
      <c r="E82" s="12"/>
      <c r="F82" s="7"/>
      <c r="G82" s="9"/>
      <c r="H82" s="14"/>
    </row>
    <row r="83" spans="1:8" ht="18.75" x14ac:dyDescent="0.15">
      <c r="A83" s="28" t="s">
        <v>3</v>
      </c>
      <c r="B83" s="29"/>
      <c r="C83" s="38"/>
      <c r="D83" s="38"/>
      <c r="E83" s="38"/>
      <c r="F83" s="38"/>
      <c r="G83" s="38"/>
      <c r="H83" s="38"/>
    </row>
    <row r="84" spans="1:8" ht="18.75" x14ac:dyDescent="0.15">
      <c r="A84" s="28" t="s">
        <v>4</v>
      </c>
      <c r="B84" s="29"/>
      <c r="C84" s="30" t="s">
        <v>19</v>
      </c>
      <c r="D84" s="30"/>
      <c r="E84" s="30"/>
      <c r="F84" s="30"/>
      <c r="G84" s="30"/>
      <c r="H84" s="30"/>
    </row>
    <row r="85" spans="1:8" ht="69.75" customHeight="1" x14ac:dyDescent="0.15">
      <c r="A85" s="23" t="s">
        <v>5</v>
      </c>
      <c r="B85" s="24"/>
      <c r="C85" s="48" t="s">
        <v>164</v>
      </c>
      <c r="D85" s="48"/>
      <c r="E85" s="48"/>
      <c r="F85" s="48"/>
      <c r="G85" s="48"/>
      <c r="H85" s="48"/>
    </row>
    <row r="86" spans="1:8" ht="36.75" customHeight="1" x14ac:dyDescent="0.15">
      <c r="A86" s="23" t="s">
        <v>6</v>
      </c>
      <c r="B86" s="24"/>
      <c r="C86" s="25" t="s">
        <v>165</v>
      </c>
      <c r="D86" s="25"/>
      <c r="E86" s="25"/>
      <c r="F86" s="25"/>
      <c r="G86" s="25"/>
      <c r="H86" s="25"/>
    </row>
    <row r="87" spans="1:8" ht="18.75" x14ac:dyDescent="0.15">
      <c r="A87" s="23" t="s">
        <v>166</v>
      </c>
      <c r="B87" s="24"/>
      <c r="C87" s="26" t="s">
        <v>167</v>
      </c>
      <c r="D87" s="26"/>
      <c r="E87" s="26"/>
      <c r="F87" s="26"/>
      <c r="G87" s="26"/>
      <c r="H87" s="27"/>
    </row>
    <row r="88" spans="1:8" ht="86.25" customHeight="1" x14ac:dyDescent="0.15">
      <c r="A88" s="23" t="s">
        <v>7</v>
      </c>
      <c r="B88" s="24"/>
      <c r="C88" s="25" t="s">
        <v>168</v>
      </c>
      <c r="D88" s="25"/>
      <c r="E88" s="25"/>
      <c r="F88" s="25"/>
      <c r="G88" s="25"/>
      <c r="H88" s="25"/>
    </row>
    <row r="89" spans="1:8" x14ac:dyDescent="0.15">
      <c r="A89" s="22" t="s">
        <v>20</v>
      </c>
      <c r="B89" s="22"/>
      <c r="C89" s="22"/>
      <c r="D89" s="22"/>
      <c r="E89" s="22"/>
      <c r="F89" s="22"/>
      <c r="G89" s="22"/>
      <c r="H89" s="22"/>
    </row>
  </sheetData>
  <mergeCells count="28">
    <mergeCell ref="A1:H1"/>
    <mergeCell ref="A6:B6"/>
    <mergeCell ref="C6:F6"/>
    <mergeCell ref="A7:B7"/>
    <mergeCell ref="C7:F7"/>
    <mergeCell ref="A5:B5"/>
    <mergeCell ref="C5:F5"/>
    <mergeCell ref="A2:H2"/>
    <mergeCell ref="C3:E3"/>
    <mergeCell ref="A4:B4"/>
    <mergeCell ref="C4:H4"/>
    <mergeCell ref="A84:B84"/>
    <mergeCell ref="C84:H84"/>
    <mergeCell ref="A88:B88"/>
    <mergeCell ref="C88:H88"/>
    <mergeCell ref="A8:B8"/>
    <mergeCell ref="C8:F8"/>
    <mergeCell ref="A9:F9"/>
    <mergeCell ref="A11:H12"/>
    <mergeCell ref="A83:B83"/>
    <mergeCell ref="C83:H83"/>
    <mergeCell ref="A89:H89"/>
    <mergeCell ref="A85:B85"/>
    <mergeCell ref="C85:H85"/>
    <mergeCell ref="A86:B86"/>
    <mergeCell ref="C86:H86"/>
    <mergeCell ref="A87:B87"/>
    <mergeCell ref="C87:H87"/>
  </mergeCells>
  <phoneticPr fontId="33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杨常茂</cp:lastModifiedBy>
  <cp:lastPrinted>2021-04-19T03:57:40Z</cp:lastPrinted>
  <dcterms:created xsi:type="dcterms:W3CDTF">2017-09-11T11:20:57Z</dcterms:created>
  <dcterms:modified xsi:type="dcterms:W3CDTF">2023-03-31T00:06:51Z</dcterms:modified>
</cp:coreProperties>
</file>