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<sst xmlns="http://schemas.openxmlformats.org/spreadsheetml/2006/main" count="32" uniqueCount="26">
  <si>
    <t>中粮糖业辽宁有限公司钙盐项目管道泵和潜水泵-报价清单</t>
  </si>
  <si>
    <t>报价单位：</t>
  </si>
  <si>
    <t>报价时间：</t>
  </si>
  <si>
    <t>序号</t>
  </si>
  <si>
    <t>物料码</t>
  </si>
  <si>
    <t>物料描述</t>
  </si>
  <si>
    <t>单价（元/KG)</t>
  </si>
  <si>
    <t>单位</t>
  </si>
  <si>
    <t>数量</t>
  </si>
  <si>
    <t>税率</t>
  </si>
  <si>
    <t>未税单价</t>
  </si>
  <si>
    <t>税额</t>
  </si>
  <si>
    <t>总金额(元）</t>
  </si>
  <si>
    <t>品牌</t>
  </si>
  <si>
    <t>执行标准</t>
  </si>
  <si>
    <t>提报人</t>
  </si>
  <si>
    <t>420053000020</t>
  </si>
  <si>
    <t>管道泵 TD80-18/2</t>
  </si>
  <si>
    <t>EA</t>
  </si>
  <si>
    <t>材质：不锈钢304（7.5kw、Q=50m³/h、h=18m）、二级能耗</t>
  </si>
  <si>
    <t>何佳宁</t>
  </si>
  <si>
    <t>管道泵 TD65-22/2</t>
  </si>
  <si>
    <t>材质：不锈钢304（4kw、Q=40m³/h、h=22m）二级能耗</t>
  </si>
  <si>
    <t>潜水泵 50WQ15-15-1.5S</t>
  </si>
  <si>
    <t>材质：不锈钢304、1.1kw、380v、Q=15m³/h、h=15m、耐酸碱、耐腐蚀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</si>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</sst>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 applyBorder="0">
      <protection locked="0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  <cellStyle name="常规 4 2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160" zoomScaleNormal="160" workbookViewId="0">
      <selection activeCell="L15" sqref="L15"/>
    </sheetView>
  </sheetViews>
  <sheetFormatPr defaultColWidth="9" defaultRowHeight="14.25"/>
  <cols>
    <col min="1" max="1" width="3.55833333333333" customWidth="1"/>
    <col min="2" max="2" width="7.10833333333333" customWidth="1"/>
    <col min="3" max="3" width="12" customWidth="1"/>
    <col min="4" max="4" width="6.88333333333333" style="1" customWidth="1"/>
    <col min="5" max="5" width="3.55833333333333" style="1" customWidth="1"/>
    <col min="6" max="6" width="4.66666666666667" style="1" customWidth="1"/>
    <col min="7" max="7" width="4.55833333333333" style="1" customWidth="1"/>
    <col min="8" max="8" width="5.775" style="1" customWidth="1"/>
    <col min="9" max="9" width="3.10833333333333" style="1" customWidth="1"/>
    <col min="10" max="10" width="6.33333333333333" style="1" customWidth="1"/>
    <col min="11" max="11" width="3.10833333333333" style="1" customWidth="1"/>
    <col min="12" max="12" width="35.125" customWidth="1"/>
    <col min="13" max="13" width="4.66666666666667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pans="1:13">
      <c r="A6" s="5">
        <v>1</v>
      </c>
      <c r="B6" s="5" t="s">
        <v>16</v>
      </c>
      <c r="C6" s="5" t="s">
        <v>17</v>
      </c>
      <c r="D6" s="5"/>
      <c r="E6" s="5" t="s">
        <v>18</v>
      </c>
      <c r="F6" s="5">
        <v>6</v>
      </c>
      <c r="G6" s="5">
        <v>0.13</v>
      </c>
      <c r="H6" s="5">
        <f>D6/1.13</f>
        <v>0</v>
      </c>
      <c r="I6" s="5">
        <f>D6-H6</f>
        <v>0</v>
      </c>
      <c r="J6" s="5">
        <f>D6*F6</f>
        <v>0</v>
      </c>
      <c r="K6" s="5"/>
      <c r="L6" s="5" t="s">
        <v>19</v>
      </c>
      <c r="M6" s="5" t="s">
        <v>20</v>
      </c>
    </row>
    <row r="7" spans="1:13">
      <c r="A7" s="5">
        <v>2</v>
      </c>
      <c r="B7" s="5" t="s">
        <v>16</v>
      </c>
      <c r="C7" s="5" t="s">
        <v>21</v>
      </c>
      <c r="D7" s="5"/>
      <c r="E7" s="5" t="s">
        <v>18</v>
      </c>
      <c r="F7" s="5">
        <v>2</v>
      </c>
      <c r="G7" s="5">
        <v>0.13</v>
      </c>
      <c r="H7" s="5">
        <f>D7/1.13</f>
        <v>0</v>
      </c>
      <c r="I7" s="5">
        <f>D7-H7</f>
        <v>0</v>
      </c>
      <c r="J7" s="5">
        <f>D7*F7</f>
        <v>0</v>
      </c>
      <c r="K7" s="5"/>
      <c r="L7" s="5" t="s">
        <v>22</v>
      </c>
      <c r="M7" s="5" t="s">
        <v>20</v>
      </c>
    </row>
    <row r="8" spans="1:13">
      <c r="A8" s="5">
        <v>3</v>
      </c>
      <c r="B8" s="5" t="s">
        <v>16</v>
      </c>
      <c r="C8" s="5" t="s">
        <v>23</v>
      </c>
      <c r="D8" s="5"/>
      <c r="E8" s="5" t="s">
        <v>18</v>
      </c>
      <c r="F8" s="5">
        <v>3</v>
      </c>
      <c r="G8" s="5">
        <v>0.13</v>
      </c>
      <c r="H8" s="5">
        <f>D8/1.13</f>
        <v>0</v>
      </c>
      <c r="I8" s="5">
        <f>D8-H8</f>
        <v>0</v>
      </c>
      <c r="J8" s="5">
        <f>D8*F8</f>
        <v>0</v>
      </c>
      <c r="K8" s="5"/>
      <c r="L8" s="5" t="s">
        <v>24</v>
      </c>
      <c r="M8" s="5" t="s">
        <v>20</v>
      </c>
    </row>
    <row r="9" spans="1:13">
      <c r="A9" s="5" t="s">
        <v>25</v>
      </c>
      <c r="B9" s="6"/>
      <c r="C9" s="6"/>
      <c r="D9" s="7"/>
      <c r="E9" s="7"/>
      <c r="F9" s="7"/>
      <c r="G9" s="8"/>
      <c r="H9" s="9"/>
      <c r="I9" s="9"/>
      <c r="J9" s="9">
        <f>SUM(J6:J8)</f>
        <v>0</v>
      </c>
      <c r="K9" s="7"/>
      <c r="L9" s="6"/>
      <c r="M9" s="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2023-05-16T02:44:09Z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