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<sst xmlns="http://schemas.openxmlformats.org/spreadsheetml/2006/main" count="74" uniqueCount="47">
  <si>
    <t>中粮糖业辽宁有限公司6月泵件-报价清单</t>
  </si>
  <si>
    <t>报价单位：</t>
  </si>
  <si>
    <t>报价时间：</t>
  </si>
  <si>
    <t>序号</t>
  </si>
  <si>
    <t>物料码</t>
  </si>
  <si>
    <t>物料描述</t>
  </si>
  <si>
    <t>单价（元/KG)</t>
  </si>
  <si>
    <t>单位</t>
  </si>
  <si>
    <t>数量</t>
  </si>
  <si>
    <t>税率</t>
  </si>
  <si>
    <t>未税单价</t>
  </si>
  <si>
    <t>税额</t>
  </si>
  <si>
    <t>总金额(元）</t>
  </si>
  <si>
    <t>品牌</t>
  </si>
  <si>
    <t>执行标准</t>
  </si>
  <si>
    <t>提报人</t>
  </si>
  <si>
    <t>Z6800056647</t>
  </si>
  <si>
    <t>机封挡套 350S-75</t>
  </si>
  <si>
    <t>EA</t>
  </si>
  <si>
    <t>李振</t>
  </si>
  <si>
    <t>Z6800056473</t>
  </si>
  <si>
    <t>轴承挡圈 350S-75</t>
  </si>
  <si>
    <t>Z6800056474</t>
  </si>
  <si>
    <t>机封压盖 350S-75</t>
  </si>
  <si>
    <t>Z6800067416</t>
  </si>
  <si>
    <t>泵用机械密封 CTM-55</t>
  </si>
  <si>
    <t>SET</t>
  </si>
  <si>
    <t>上端/下端机械密封各一套</t>
  </si>
  <si>
    <t>Z6800044577</t>
  </si>
  <si>
    <t>吸气圆盘 SKA（2BE1）353J</t>
  </si>
  <si>
    <t>新增</t>
  </si>
  <si>
    <t>进气圆盘 SKA（2BE1）353J</t>
  </si>
  <si>
    <t>瓦斯泵 SKA（2BE1）353J 钢桶</t>
  </si>
  <si>
    <t>吸气方箱 SKA（2BE1）353J 不锈钢304</t>
  </si>
  <si>
    <t>现场测量制作，厚度6MM,304</t>
  </si>
  <si>
    <t>进气方箱 SKA（2BE1）353J 不锈钢304</t>
  </si>
  <si>
    <t>吸气方箱 SKA（2BE1）355J 不锈钢304</t>
  </si>
  <si>
    <t>Z6800018985</t>
  </si>
  <si>
    <t>泵用机械密封 SKA 353J</t>
  </si>
  <si>
    <t>费用性采购</t>
  </si>
  <si>
    <t>手动打压泵 25KG</t>
  </si>
  <si>
    <t>管长1.5米</t>
  </si>
  <si>
    <t>桑成武</t>
  </si>
  <si>
    <t>Z6800060449</t>
  </si>
  <si>
    <t>泵用机械密封 DG85-80X11</t>
  </si>
  <si>
    <t>涂桂禹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</si>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</sst>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 applyBorder="0">
      <protection locked="0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  <cellStyle name="常规 4 2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16</xdr:row>
      <xdr:rowOff>0</xdr:rowOff>
    </xdr:from>
    <xdr:to>
      <xdr:col>12</xdr:col>
      <xdr:colOff>243840</xdr:colOff>
      <xdr:row>17</xdr:row>
      <xdr:rowOff>62865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6208395" y="2895600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160" zoomScaleNormal="160" workbookViewId="0">
      <selection activeCell="K23" sqref="K23"/>
    </sheetView>
  </sheetViews>
  <sheetFormatPr defaultColWidth="9" defaultRowHeight="14.25"/>
  <cols>
    <col min="1" max="1" width="3.55833333333333" customWidth="1"/>
    <col min="2" max="2" width="6.75" customWidth="1"/>
    <col min="3" max="3" width="18.5" customWidth="1"/>
    <col min="4" max="4" width="6.875" style="1" customWidth="1"/>
    <col min="5" max="5" width="3.55833333333333" style="1" customWidth="1"/>
    <col min="6" max="6" width="4.66666666666667" style="1" customWidth="1"/>
    <col min="7" max="7" width="4.55833333333333" style="1" customWidth="1"/>
    <col min="8" max="8" width="5.775" style="1" customWidth="1"/>
    <col min="9" max="9" width="3.10833333333333" style="1" customWidth="1"/>
    <col min="10" max="10" width="6.375" style="1" customWidth="1"/>
    <col min="11" max="11" width="3.125" style="1" customWidth="1"/>
    <col min="12" max="12" width="14.625" customWidth="1"/>
    <col min="13" max="13" width="8.125" customWidth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pans="1:13">
      <c r="A6" s="5">
        <v>1</v>
      </c>
      <c r="B6" s="5" t="s">
        <v>16</v>
      </c>
      <c r="C6" s="5" t="s">
        <v>17</v>
      </c>
      <c r="D6" s="5"/>
      <c r="E6" s="5" t="s">
        <v>18</v>
      </c>
      <c r="F6" s="5">
        <v>4</v>
      </c>
      <c r="G6" s="5">
        <v>0.13</v>
      </c>
      <c r="H6" s="5">
        <f>D6/1.13</f>
        <v>0</v>
      </c>
      <c r="I6" s="5">
        <f>D6-H6</f>
        <v>0</v>
      </c>
      <c r="J6" s="5">
        <f>D6*F6</f>
        <v>0</v>
      </c>
      <c r="K6" s="5"/>
      <c r="L6" s="5">
        <v>304</v>
      </c>
      <c r="M6" s="5" t="s">
        <v>19</v>
      </c>
    </row>
    <row r="7" spans="1:13">
      <c r="A7" s="5">
        <v>2</v>
      </c>
      <c r="B7" s="5" t="s">
        <v>20</v>
      </c>
      <c r="C7" s="5" t="s">
        <v>21</v>
      </c>
      <c r="D7" s="5"/>
      <c r="E7" s="5" t="s">
        <v>18</v>
      </c>
      <c r="F7" s="5">
        <v>4</v>
      </c>
      <c r="G7" s="5">
        <v>0.13</v>
      </c>
      <c r="H7" s="5">
        <f>D7/1.13</f>
        <v>0</v>
      </c>
      <c r="I7" s="5">
        <f>D7-H7</f>
        <v>0</v>
      </c>
      <c r="J7" s="5">
        <f>D7*F7</f>
        <v>0</v>
      </c>
      <c r="K7" s="5"/>
      <c r="L7" s="5">
        <v>304</v>
      </c>
      <c r="M7" s="5" t="s">
        <v>19</v>
      </c>
    </row>
    <row r="8" spans="1:13">
      <c r="A8" s="5">
        <v>3</v>
      </c>
      <c r="B8" s="5" t="s">
        <v>22</v>
      </c>
      <c r="C8" s="5" t="s">
        <v>23</v>
      </c>
      <c r="D8" s="5"/>
      <c r="E8" s="5" t="s">
        <v>18</v>
      </c>
      <c r="F8" s="5">
        <v>6</v>
      </c>
      <c r="G8" s="5">
        <v>0.13</v>
      </c>
      <c r="H8" s="5">
        <f t="shared" ref="H8:H19" si="0">D8/1.13</f>
        <v>0</v>
      </c>
      <c r="I8" s="5">
        <f t="shared" ref="I8:I19" si="1">D8-H8</f>
        <v>0</v>
      </c>
      <c r="J8" s="5">
        <f t="shared" ref="J8:J19" si="2">D8*F8</f>
        <v>0</v>
      </c>
      <c r="K8" s="5"/>
      <c r="L8" s="5">
        <v>304</v>
      </c>
      <c r="M8" s="5" t="s">
        <v>19</v>
      </c>
    </row>
    <row r="9" spans="1:13">
      <c r="A9" s="5">
        <v>4</v>
      </c>
      <c r="B9" s="5" t="s">
        <v>24</v>
      </c>
      <c r="C9" s="5" t="s">
        <v>25</v>
      </c>
      <c r="D9" s="5"/>
      <c r="E9" s="5" t="s">
        <v>26</v>
      </c>
      <c r="F9" s="5">
        <v>2</v>
      </c>
      <c r="G9" s="5">
        <v>0.13</v>
      </c>
      <c r="H9" s="5">
        <f t="shared" si="0"/>
        <v>0</v>
      </c>
      <c r="I9" s="5">
        <f t="shared" si="1"/>
        <v>0</v>
      </c>
      <c r="J9" s="5">
        <f t="shared" si="2"/>
        <v>0</v>
      </c>
      <c r="K9" s="5"/>
      <c r="L9" s="5" t="s">
        <v>27</v>
      </c>
      <c r="M9" s="5" t="s">
        <v>19</v>
      </c>
    </row>
    <row r="10" spans="1:13">
      <c r="A10" s="5">
        <v>5</v>
      </c>
      <c r="B10" s="5" t="s">
        <v>28</v>
      </c>
      <c r="C10" s="5" t="s">
        <v>29</v>
      </c>
      <c r="D10" s="5"/>
      <c r="E10" s="5" t="s">
        <v>18</v>
      </c>
      <c r="F10" s="5">
        <v>2</v>
      </c>
      <c r="G10" s="5">
        <v>0.13</v>
      </c>
      <c r="H10" s="5">
        <f t="shared" si="0"/>
        <v>0</v>
      </c>
      <c r="I10" s="5">
        <f t="shared" si="1"/>
        <v>0</v>
      </c>
      <c r="J10" s="5">
        <f t="shared" si="2"/>
        <v>0</v>
      </c>
      <c r="K10" s="5"/>
      <c r="L10" s="5"/>
      <c r="M10" s="5" t="s">
        <v>19</v>
      </c>
    </row>
    <row r="11" spans="1:13">
      <c r="A11" s="5">
        <v>6</v>
      </c>
      <c r="B11" s="5" t="s">
        <v>30</v>
      </c>
      <c r="C11" s="5" t="s">
        <v>31</v>
      </c>
      <c r="D11" s="5"/>
      <c r="E11" s="5" t="s">
        <v>18</v>
      </c>
      <c r="F11" s="5">
        <v>2</v>
      </c>
      <c r="G11" s="5">
        <v>0.13</v>
      </c>
      <c r="H11" s="5">
        <f t="shared" si="0"/>
        <v>0</v>
      </c>
      <c r="I11" s="5">
        <f t="shared" si="1"/>
        <v>0</v>
      </c>
      <c r="J11" s="5">
        <f t="shared" si="2"/>
        <v>0</v>
      </c>
      <c r="K11" s="5"/>
      <c r="L11" s="5"/>
      <c r="M11" s="5" t="s">
        <v>19</v>
      </c>
    </row>
    <row r="12" spans="1:13">
      <c r="A12" s="5">
        <v>7</v>
      </c>
      <c r="B12" s="5" t="s">
        <v>30</v>
      </c>
      <c r="C12" s="5" t="s">
        <v>32</v>
      </c>
      <c r="D12" s="5"/>
      <c r="E12" s="5" t="s">
        <v>18</v>
      </c>
      <c r="F12" s="5">
        <v>2</v>
      </c>
      <c r="G12" s="5">
        <v>0.13</v>
      </c>
      <c r="H12" s="5">
        <f t="shared" si="0"/>
        <v>0</v>
      </c>
      <c r="I12" s="5">
        <f t="shared" si="1"/>
        <v>0</v>
      </c>
      <c r="J12" s="5">
        <f t="shared" si="2"/>
        <v>0</v>
      </c>
      <c r="K12" s="5"/>
      <c r="L12" s="5"/>
      <c r="M12" s="5" t="s">
        <v>19</v>
      </c>
    </row>
    <row r="13" spans="1:13">
      <c r="A13" s="5">
        <v>8</v>
      </c>
      <c r="B13" s="5" t="s">
        <v>30</v>
      </c>
      <c r="C13" s="5" t="s">
        <v>33</v>
      </c>
      <c r="D13" s="5"/>
      <c r="E13" s="5" t="s">
        <v>18</v>
      </c>
      <c r="F13" s="5">
        <v>2</v>
      </c>
      <c r="G13" s="5">
        <v>0.13</v>
      </c>
      <c r="H13" s="5">
        <f t="shared" si="0"/>
        <v>0</v>
      </c>
      <c r="I13" s="5">
        <f t="shared" si="1"/>
        <v>0</v>
      </c>
      <c r="J13" s="5">
        <f t="shared" si="2"/>
        <v>0</v>
      </c>
      <c r="K13" s="5"/>
      <c r="L13" s="5" t="s">
        <v>34</v>
      </c>
      <c r="M13" s="5" t="s">
        <v>19</v>
      </c>
    </row>
    <row r="14" spans="1:13">
      <c r="A14" s="5">
        <v>9</v>
      </c>
      <c r="B14" s="5" t="s">
        <v>30</v>
      </c>
      <c r="C14" s="5" t="s">
        <v>35</v>
      </c>
      <c r="D14" s="5"/>
      <c r="E14" s="5" t="s">
        <v>18</v>
      </c>
      <c r="F14" s="5">
        <v>2</v>
      </c>
      <c r="G14" s="5">
        <v>0.13</v>
      </c>
      <c r="H14" s="5">
        <f t="shared" si="0"/>
        <v>0</v>
      </c>
      <c r="I14" s="5">
        <f t="shared" si="1"/>
        <v>0</v>
      </c>
      <c r="J14" s="5">
        <f t="shared" si="2"/>
        <v>0</v>
      </c>
      <c r="K14" s="5"/>
      <c r="L14" s="5" t="s">
        <v>34</v>
      </c>
      <c r="M14" s="5" t="s">
        <v>19</v>
      </c>
    </row>
    <row r="15" spans="1:13">
      <c r="A15" s="5">
        <v>10</v>
      </c>
      <c r="B15" s="5" t="s">
        <v>30</v>
      </c>
      <c r="C15" s="5" t="s">
        <v>36</v>
      </c>
      <c r="D15" s="5"/>
      <c r="E15" s="5" t="s">
        <v>18</v>
      </c>
      <c r="F15" s="5">
        <v>1</v>
      </c>
      <c r="G15" s="5">
        <v>0.13</v>
      </c>
      <c r="H15" s="5">
        <f t="shared" si="0"/>
        <v>0</v>
      </c>
      <c r="I15" s="5">
        <f t="shared" si="1"/>
        <v>0</v>
      </c>
      <c r="J15" s="5">
        <f t="shared" si="2"/>
        <v>0</v>
      </c>
      <c r="K15" s="5"/>
      <c r="L15" s="5" t="s">
        <v>34</v>
      </c>
      <c r="M15" s="5" t="s">
        <v>19</v>
      </c>
    </row>
    <row r="16" spans="1:13">
      <c r="A16" s="5">
        <v>11</v>
      </c>
      <c r="B16" s="5" t="s">
        <v>37</v>
      </c>
      <c r="C16" s="5" t="s">
        <v>38</v>
      </c>
      <c r="D16" s="5"/>
      <c r="E16" s="5" t="s">
        <v>26</v>
      </c>
      <c r="F16" s="5">
        <v>2</v>
      </c>
      <c r="G16" s="5">
        <v>0.13</v>
      </c>
      <c r="H16" s="5">
        <f t="shared" si="0"/>
        <v>0</v>
      </c>
      <c r="I16" s="5">
        <f t="shared" si="1"/>
        <v>0</v>
      </c>
      <c r="J16" s="5">
        <f t="shared" si="2"/>
        <v>0</v>
      </c>
      <c r="K16" s="5"/>
      <c r="L16" s="5"/>
      <c r="M16" s="5" t="s">
        <v>19</v>
      </c>
    </row>
    <row r="17" spans="1:13">
      <c r="A17" s="5">
        <v>12</v>
      </c>
      <c r="B17" s="5" t="s">
        <v>39</v>
      </c>
      <c r="C17" s="5" t="s">
        <v>40</v>
      </c>
      <c r="D17" s="5"/>
      <c r="E17" s="5" t="s">
        <v>18</v>
      </c>
      <c r="F17" s="5">
        <v>1</v>
      </c>
      <c r="G17" s="5">
        <v>0.13</v>
      </c>
      <c r="H17" s="5">
        <f t="shared" si="0"/>
        <v>0</v>
      </c>
      <c r="I17" s="5">
        <f t="shared" si="1"/>
        <v>0</v>
      </c>
      <c r="J17" s="5">
        <f t="shared" si="2"/>
        <v>0</v>
      </c>
      <c r="K17" s="5"/>
      <c r="L17" s="5" t="s">
        <v>41</v>
      </c>
      <c r="M17" s="5" t="s">
        <v>42</v>
      </c>
    </row>
    <row r="18" spans="1:13">
      <c r="A18" s="5">
        <v>13</v>
      </c>
      <c r="B18" s="5" t="s">
        <v>43</v>
      </c>
      <c r="C18" s="5" t="s">
        <v>44</v>
      </c>
      <c r="D18" s="5"/>
      <c r="E18" s="5" t="s">
        <v>26</v>
      </c>
      <c r="F18" s="5">
        <v>2</v>
      </c>
      <c r="G18" s="5">
        <v>0.13</v>
      </c>
      <c r="H18" s="5">
        <f t="shared" si="0"/>
        <v>0</v>
      </c>
      <c r="I18" s="5">
        <f t="shared" si="1"/>
        <v>0</v>
      </c>
      <c r="J18" s="5">
        <f t="shared" si="2"/>
        <v>0</v>
      </c>
      <c r="K18" s="5"/>
      <c r="L18" s="5"/>
      <c r="M18" s="5" t="s">
        <v>45</v>
      </c>
    </row>
    <row r="19" spans="1:13">
      <c r="A19" s="5" t="s">
        <v>46</v>
      </c>
      <c r="B19" s="6"/>
      <c r="C19" s="6"/>
      <c r="D19" s="7"/>
      <c r="E19" s="5"/>
      <c r="F19" s="5"/>
      <c r="G19" s="8"/>
      <c r="H19" s="9"/>
      <c r="I19" s="9"/>
      <c r="J19" s="9">
        <f>SUM(J6:J18)</f>
        <v>0</v>
      </c>
      <c r="K19" s="7"/>
      <c r="L19" s="6"/>
      <c r="M19" s="6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2023-05-30T02:27:11Z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