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_FilterDatabase" localSheetId="0" hidden="1">Sheet2!$A$5:$M$121</definedName>
  </definedNames>
  <calcPr calcId="144525"/>
</workbook>
</file>

<file path=xl/sharedStrings.xml><?xml version="1.0" encoding="utf-8"?>
<sst xmlns="http://schemas.openxmlformats.org/spreadsheetml/2006/main" count="542" uniqueCount="224">
  <si>
    <t>中粮糖业辽宁有限公司6月五金日杂-报价清单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</si>
  <si>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</si>
  <si>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</si>
  <si>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</si>
  <si>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</si>
  <si>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</si>
  <si>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</si>
  <si>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</si>
  <si>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</si>
  <si>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</si>
  <si>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</si>
  <si>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</si>
  <si>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</si>
  <si>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执行标准</t>
  </si>
  <si>
    <t>注意事项</t>
  </si>
  <si>
    <t>提报人</t>
  </si>
  <si>
    <t>Z6800037984</t>
  </si>
  <si>
    <t>窄V带 SPB3070</t>
  </si>
  <si>
    <t>EA</t>
  </si>
  <si>
    <t>李振</t>
  </si>
  <si>
    <t>新增</t>
  </si>
  <si>
    <t>交流接触器 NXC-18 AC380</t>
  </si>
  <si>
    <t>正泰</t>
  </si>
  <si>
    <t>吕茂森</t>
  </si>
  <si>
    <t>小型断路器 IC65N-DC 2P C10A</t>
  </si>
  <si>
    <t>施耐德</t>
  </si>
  <si>
    <t>小型断路器 IC65N-DC 2P C20A</t>
  </si>
  <si>
    <t>Z6800011060</t>
  </si>
  <si>
    <t>气源管 10*6.5</t>
  </si>
  <si>
    <t>m</t>
  </si>
  <si>
    <t>亚德客 透明PU</t>
  </si>
  <si>
    <t>压力表 YE-100 0-40KPa</t>
  </si>
  <si>
    <t>高精度数显压力表0.4级压力表微压量程0—40KPA接口M20*1.5电池供电</t>
  </si>
  <si>
    <t>苏伟航</t>
  </si>
  <si>
    <t>压力表 YE-100 -100-0KPa</t>
  </si>
  <si>
    <t>高精度数显压力表0.4级真空负压表微压量程-100—0KPA接口M20*1.5电池供电</t>
  </si>
  <si>
    <t>Z6800061312</t>
  </si>
  <si>
    <t>六角头自攻螺钉 M4.8*25</t>
  </si>
  <si>
    <t>任永力</t>
  </si>
  <si>
    <t>费用性采购</t>
  </si>
  <si>
    <t>洗地机 BD50/50 吸水胶条</t>
  </si>
  <si>
    <t>桑成武</t>
  </si>
  <si>
    <t>胶绵拖把 27CM</t>
  </si>
  <si>
    <t>好太太27CM</t>
  </si>
  <si>
    <t>白色668玻璃胶 酸性</t>
  </si>
  <si>
    <t>750ML/瓶 酸性快干</t>
  </si>
  <si>
    <t>对讲机 VTR1000</t>
  </si>
  <si>
    <t>tai</t>
  </si>
  <si>
    <t>飞利浦</t>
  </si>
  <si>
    <t>郑本朔</t>
  </si>
  <si>
    <t>电商欧菲斯</t>
  </si>
  <si>
    <t>对讲机 VTR1000 锂电池</t>
  </si>
  <si>
    <t>自封袋 15*22cm 20丝</t>
  </si>
  <si>
    <t>质量过关，之前采购的有泄漏现象 白边加厚</t>
  </si>
  <si>
    <t>多功能人字伸缩梯子 2.5M</t>
  </si>
  <si>
    <t>拱桥加固 多功能2.5+2.5=直5.0米</t>
  </si>
  <si>
    <t>超五类屏蔽网线</t>
  </si>
  <si>
    <t>摄像机 DS-2CD3T25-I3</t>
  </si>
  <si>
    <t>ea</t>
  </si>
  <si>
    <t>海康威视 POE供电4mm</t>
  </si>
  <si>
    <t>防爆上水软管 4分 L=60CM</t>
  </si>
  <si>
    <t>乔传奥</t>
  </si>
  <si>
    <t>紫外线杀菌灯 40w</t>
  </si>
  <si>
    <t>含灯架</t>
  </si>
  <si>
    <t>洗地机 BR30/4C 吸水趴套件</t>
  </si>
  <si>
    <t>卡赫洗地机BR30/4C官方配件</t>
  </si>
  <si>
    <t>万向轮 2寸 304不锈钢</t>
  </si>
  <si>
    <t>万向轮 1寸 304不锈钢</t>
  </si>
  <si>
    <t>防滑地垫 120CM*180CM</t>
  </si>
  <si>
    <t>塑料材质，拼接式，具体样式联系王楠</t>
  </si>
  <si>
    <t>鹿皮巾 43*32*0.2cm 桶装 黄色</t>
  </si>
  <si>
    <t>张海成</t>
  </si>
  <si>
    <t>洗衣粉 300g/袋</t>
  </si>
  <si>
    <t>碧浪</t>
  </si>
  <si>
    <t>李华</t>
  </si>
  <si>
    <t>油管 DN13-WP.36MPa/5220PSL M22双90°-180° L=1100</t>
  </si>
  <si>
    <t>油管 DN13-WP.36MPa/5220PSL M22单90° L=650</t>
  </si>
  <si>
    <t>油管 DN13-WP.36MPa/5220PSLM22单90° L=900</t>
  </si>
  <si>
    <t>油管 DN13-WP.36MPa/5220PSL M22单90° L=600</t>
  </si>
  <si>
    <t>扫把簸箕套装</t>
  </si>
  <si>
    <t>SET</t>
  </si>
  <si>
    <t>聂福义</t>
  </si>
  <si>
    <t>洗地机 i3-cdx 充电器</t>
  </si>
  <si>
    <t>万洁洗地机 i3-cdx 充电器</t>
  </si>
  <si>
    <t>塑料布 3000×0.12mm</t>
  </si>
  <si>
    <t>KG</t>
  </si>
  <si>
    <t>速干水泥 25KG/袋</t>
  </si>
  <si>
    <t>张浩丞</t>
  </si>
  <si>
    <t>木柄钢丝刷 6*13*10*0.35</t>
  </si>
  <si>
    <t>个</t>
  </si>
  <si>
    <t>6列13行每孔10丝 丝径0.35</t>
  </si>
  <si>
    <t>吸尘器 25L 1600W</t>
  </si>
  <si>
    <t>杰诺吸尘器 升级清洁版25L豪华版 1600W</t>
  </si>
  <si>
    <t>高压绝缘橡胶垫 800*600*5mm 绿色白字</t>
  </si>
  <si>
    <t>PA波纹管 AD28.5</t>
  </si>
  <si>
    <t>M</t>
  </si>
  <si>
    <t>PA波纹管 AD25</t>
  </si>
  <si>
    <t>PA波纹管 AD21.2</t>
  </si>
  <si>
    <t>PA波纹管 AD15.8</t>
  </si>
  <si>
    <t>PA波纹管 AD13</t>
  </si>
  <si>
    <t>PA波纹管 AD10</t>
  </si>
  <si>
    <t>PA管快速接头 WYD-KSL-AD28.5（M25）</t>
  </si>
  <si>
    <t>PA管快速接头 WYD-KSL-AD25（M25）</t>
  </si>
  <si>
    <t>PA管快速接头 WYD-KSL-AD21.2（M25）</t>
  </si>
  <si>
    <t>PA管快速接头 WYD-KSL-AD21.2（M22）</t>
  </si>
  <si>
    <t>PA管快速接头 WYD-KSL-AD21.2（M20）</t>
  </si>
  <si>
    <t>PA管快速接头 WYD-KSL-AD15.8（M16）</t>
  </si>
  <si>
    <t>PA管快速接头 WYD-KSL-AD13（M12）</t>
  </si>
  <si>
    <t>PA管快速接头 WYD-KSL-AD10（M12）</t>
  </si>
  <si>
    <t>PA管快速接头 WYD-KSL-AD28.5-AD25</t>
  </si>
  <si>
    <t>PA管快速接头 WYD-KSL-AD25-AD21.2</t>
  </si>
  <si>
    <t>PA管快速接头 WYD-KSL-AD21.2*2</t>
  </si>
  <si>
    <t>PA管快速接头 WYD-KSL-AD21.2-AD15.8</t>
  </si>
  <si>
    <t>PA管快速接头 WYD-KSL-AD15.8-AD13</t>
  </si>
  <si>
    <t>PA管快速接头 WYD-KSL-AD13-AD10</t>
  </si>
  <si>
    <t>PA管快速接头 WYD-KSL-AD10*3</t>
  </si>
  <si>
    <t>PA管快速接头 WYD-KSL-AD13*3</t>
  </si>
  <si>
    <t>PA管快速接头 WYD-KSL-AD15.8*3</t>
  </si>
  <si>
    <t>PA管快速接头 WYD-KSL-AD18.5*3</t>
  </si>
  <si>
    <t>PA管快速接头 WYD-KSL-AD21.2*3</t>
  </si>
  <si>
    <t>PA管快速接头 WYD-KSL-AD25*3</t>
  </si>
  <si>
    <t>PVC线槽盖板 宽20MM 蓝色</t>
  </si>
  <si>
    <t>1米/根</t>
  </si>
  <si>
    <t>PVC线槽盖板 宽25MM 蓝色</t>
  </si>
  <si>
    <t>PVC线槽盖板 宽30MM 蓝色</t>
  </si>
  <si>
    <t>PVC线槽盖板 宽35MM 蓝色</t>
  </si>
  <si>
    <t>PVC线槽盖板 宽40MM 蓝色</t>
  </si>
  <si>
    <t>PVC线槽盖板 宽45MM 蓝色</t>
  </si>
  <si>
    <t>气体检测仪 K-600 泵吸式</t>
  </si>
  <si>
    <t>电源盘 GN-802 3*1.0mm²*10M</t>
  </si>
  <si>
    <t>公牛旗舰店</t>
  </si>
  <si>
    <t>插编钢丝绳双头 Φ16*1.5M</t>
  </si>
  <si>
    <t>法兰保护套 DN25 PVC</t>
  </si>
  <si>
    <t>荧光 绿色</t>
  </si>
  <si>
    <t>法兰保护套 DN100 PVC</t>
  </si>
  <si>
    <t>法兰保护套 DN65 PVC</t>
  </si>
  <si>
    <t>法兰保护套 DN50 PVC</t>
  </si>
  <si>
    <t>法兰保护套 DN80 PVC</t>
  </si>
  <si>
    <t>时控开关 KG316T-D</t>
  </si>
  <si>
    <t>正泰 导轨式</t>
  </si>
  <si>
    <t>李琦</t>
  </si>
  <si>
    <t>Z6800017815</t>
  </si>
  <si>
    <t>热电偶 WRNK-631 L=400*250</t>
  </si>
  <si>
    <t>安徽天康 M33*2</t>
  </si>
  <si>
    <t>Z6800018306</t>
  </si>
  <si>
    <t>热电偶 WRN-631 L=300*150</t>
  </si>
  <si>
    <t>热电偶 WRNK-221 L=250</t>
  </si>
  <si>
    <t>安徽天康 M20*1.5 活动螺纹</t>
  </si>
  <si>
    <t>Z6800018333</t>
  </si>
  <si>
    <t>热电偶 WRNK-221 L=800</t>
  </si>
  <si>
    <t>流量仪 LZB-4WB 40-400ml/min</t>
  </si>
  <si>
    <t>北京边华电 按材料标准型号采购</t>
  </si>
  <si>
    <t>郭田宇</t>
  </si>
  <si>
    <t>两坑两槽冲击钻头 M12*150</t>
  </si>
  <si>
    <t>防水锂电头灯 90716</t>
  </si>
  <si>
    <t>世达</t>
  </si>
  <si>
    <t>四氟垫片 18*8*2</t>
  </si>
  <si>
    <t>四氟垫片 17*12*3</t>
  </si>
  <si>
    <t>PA波纹管快速接头 AD15.8</t>
  </si>
  <si>
    <t>PA</t>
  </si>
  <si>
    <t>塑料笤帚</t>
  </si>
  <si>
    <t>王国林</t>
  </si>
  <si>
    <t>J系列18V锂电无刷电钻/起子机 51011</t>
  </si>
  <si>
    <t>涂桂禹</t>
  </si>
  <si>
    <t>带笔套划归 R=300mm</t>
  </si>
  <si>
    <t>半径300mm</t>
  </si>
  <si>
    <t>遮光帘 1600*13500mm</t>
  </si>
  <si>
    <t>遮光帘 宽1350mm 高1600mm</t>
  </si>
  <si>
    <t>自喷漆 400ml 冰箱白</t>
  </si>
  <si>
    <t>保赐利</t>
  </si>
  <si>
    <t>杨军</t>
  </si>
  <si>
    <t>手持吹吸尘器 CS-8818</t>
  </si>
  <si>
    <t>型号CS-8818电压220V功率3600W六挡可调</t>
  </si>
  <si>
    <t>李兴旺</t>
  </si>
  <si>
    <t>钢丝绳 Φ24</t>
  </si>
  <si>
    <t>6*37*∮24</t>
  </si>
  <si>
    <t>Z6800016683</t>
  </si>
  <si>
    <t>孔用弹性挡圈 Φ35</t>
  </si>
  <si>
    <t>内卡 φ35  65锰钢</t>
  </si>
  <si>
    <t>崔兆风</t>
  </si>
  <si>
    <t>Z6800024064</t>
  </si>
  <si>
    <t>孔用弹性挡圈 Φ30</t>
  </si>
  <si>
    <t>内卡 φ30  65锰钢</t>
  </si>
  <si>
    <t>Z6800023534</t>
  </si>
  <si>
    <t>气源管 16*12</t>
  </si>
  <si>
    <t>M16*12*2.3  PVC防冻耐寒软管</t>
  </si>
  <si>
    <t>Z6800061401</t>
  </si>
  <si>
    <t>气源接头 APL16-04</t>
  </si>
  <si>
    <t>亚德客 气源接头 APL16-04</t>
  </si>
  <si>
    <t>孙其翔</t>
  </si>
  <si>
    <t>气源接头 APU16</t>
  </si>
  <si>
    <t>亚德客  气源接头 APU16</t>
  </si>
  <si>
    <t>行程开关 D4V-8108SZ-N</t>
  </si>
  <si>
    <t>欧姆龙 行程开关 D4V-8108SZ-N</t>
  </si>
  <si>
    <t>潘福鑫</t>
  </si>
  <si>
    <t>Z6800044679</t>
  </si>
  <si>
    <t>行程开关 D4N-212G</t>
  </si>
  <si>
    <t>欧姆龙 行程开关 D4N-212G</t>
  </si>
  <si>
    <t>气缸 MGC63*100S</t>
  </si>
  <si>
    <t>亚德客 气缸 MGC63*100S 15-B-W</t>
  </si>
  <si>
    <t>编码器 A3M60A-S4PB014X17</t>
  </si>
  <si>
    <t>西克绝对值编码器 A3M60A-S4PB014X17</t>
  </si>
  <si>
    <t>塑料布 4丝</t>
  </si>
  <si>
    <t>塑料布 4丝 2000KG分为40捆包装 透明8米宽</t>
  </si>
  <si>
    <t>张树森</t>
  </si>
  <si>
    <t>砂纸 600#</t>
  </si>
  <si>
    <t>木柄方头拖布 40cm</t>
  </si>
  <si>
    <t>40cm宽</t>
  </si>
  <si>
    <t>直线电机 5RK40GN-CM</t>
  </si>
  <si>
    <t>廊坊科德定制</t>
  </si>
  <si>
    <t>不锈钢304挂锁 40mm</t>
  </si>
  <si>
    <t>40mm长款  带2把钥匙</t>
  </si>
  <si>
    <t>大卫旋转拖把替换头</t>
  </si>
  <si>
    <t>塑料细毛扫把套装</t>
  </si>
  <si>
    <t>活口扳手 12寸</t>
  </si>
  <si>
    <t>12寸</t>
  </si>
  <si>
    <t>赵亚红</t>
  </si>
  <si>
    <t>电源线 三芯三孔 3M</t>
  </si>
  <si>
    <t>凯隆系列钢卷尺5Mx19MM 91314A</t>
  </si>
  <si>
    <t>侯宪邦</t>
  </si>
  <si>
    <t>Z6800061352</t>
  </si>
  <si>
    <t>气缸 SE80*150SN</t>
  </si>
  <si>
    <t>亚德客 带中间耳轴支架和Y型接头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</si>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</sst>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6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0" borderId="0" applyBorder="0">
      <protection locked="0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117</xdr:row>
      <xdr:rowOff>0</xdr:rowOff>
    </xdr:from>
    <xdr:to>
      <xdr:col>12</xdr:col>
      <xdr:colOff>243840</xdr:colOff>
      <xdr:row>118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8909050" y="21174075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243840</xdr:colOff>
      <xdr:row>117</xdr:row>
      <xdr:rowOff>62865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909050" y="2099310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0</xdr:colOff>
      <xdr:row>77</xdr:row>
      <xdr:rowOff>0</xdr:rowOff>
    </xdr:from>
    <xdr:to>
      <xdr:col>14</xdr:col>
      <xdr:colOff>23495</xdr:colOff>
      <xdr:row>81</xdr:row>
      <xdr:rowOff>27305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8505" y="13935075"/>
          <a:ext cx="709295" cy="7512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zoomScale="145" zoomScaleNormal="145" topLeftCell="A17" workbookViewId="0">
      <selection activeCell="O31" sqref="O31"/>
    </sheetView>
  </sheetViews>
  <sheetFormatPr defaultColWidth="9" defaultRowHeight="14.25"/>
  <cols>
    <col min="1" max="1" width="3.55833333333333" style="2" customWidth="1"/>
    <col min="2" max="2" width="7.10833333333333" style="2" customWidth="1"/>
    <col min="3" max="3" width="26.625" style="2" customWidth="1"/>
    <col min="4" max="4" width="6.10833333333333" style="3" customWidth="1"/>
    <col min="5" max="5" width="3.55833333333333" style="3" customWidth="1"/>
    <col min="6" max="6" width="5.88333333333333" style="3" customWidth="1"/>
    <col min="7" max="7" width="4.55833333333333" style="3" customWidth="1"/>
    <col min="8" max="8" width="5.775" style="3" customWidth="1"/>
    <col min="9" max="9" width="3.10833333333333" style="3" customWidth="1"/>
    <col min="10" max="10" width="7.10833333333333" style="3" customWidth="1"/>
    <col min="11" max="11" width="37.75" style="2" customWidth="1"/>
    <col min="12" max="12" width="5.775" style="2" customWidth="1"/>
    <col min="13" max="13" width="9.44166666666667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>
      <c r="A6" s="6">
        <v>1</v>
      </c>
      <c r="B6" s="6" t="s">
        <v>16</v>
      </c>
      <c r="C6" s="6" t="s">
        <v>17</v>
      </c>
      <c r="D6" s="6"/>
      <c r="E6" s="6" t="s">
        <v>18</v>
      </c>
      <c r="F6" s="6">
        <v>6</v>
      </c>
      <c r="G6" s="7">
        <v>0.13</v>
      </c>
      <c r="H6" s="8">
        <f t="shared" ref="H6:H69" si="0">D6/1.13</f>
        <v>0</v>
      </c>
      <c r="I6" s="8">
        <f t="shared" ref="I6:I69" si="1">D6-H6</f>
        <v>0</v>
      </c>
      <c r="J6" s="12">
        <f t="shared" ref="J6:J69" si="2">D6*F6</f>
        <v>0</v>
      </c>
      <c r="K6" s="6"/>
      <c r="L6" s="6"/>
      <c r="M6" s="6" t="s">
        <v>19</v>
      </c>
    </row>
    <row r="7" spans="1:13">
      <c r="A7" s="6">
        <v>2</v>
      </c>
      <c r="B7" s="6" t="s">
        <v>20</v>
      </c>
      <c r="C7" s="6" t="s">
        <v>21</v>
      </c>
      <c r="D7" s="6"/>
      <c r="E7" s="6" t="s">
        <v>18</v>
      </c>
      <c r="F7" s="6">
        <v>10</v>
      </c>
      <c r="G7" s="7">
        <v>0.13</v>
      </c>
      <c r="H7" s="8">
        <f t="shared" si="0"/>
        <v>0</v>
      </c>
      <c r="I7" s="8">
        <f t="shared" si="1"/>
        <v>0</v>
      </c>
      <c r="J7" s="12">
        <f t="shared" si="2"/>
        <v>0</v>
      </c>
      <c r="K7" s="6" t="s">
        <v>22</v>
      </c>
      <c r="L7" s="6"/>
      <c r="M7" s="6" t="s">
        <v>23</v>
      </c>
    </row>
    <row r="8" spans="1:13">
      <c r="A8" s="6">
        <v>3</v>
      </c>
      <c r="B8" s="6" t="s">
        <v>20</v>
      </c>
      <c r="C8" s="6" t="s">
        <v>24</v>
      </c>
      <c r="D8" s="6"/>
      <c r="E8" s="6" t="s">
        <v>18</v>
      </c>
      <c r="F8" s="6">
        <v>6</v>
      </c>
      <c r="G8" s="7">
        <v>0.13</v>
      </c>
      <c r="H8" s="8">
        <f t="shared" si="0"/>
        <v>0</v>
      </c>
      <c r="I8" s="8">
        <f t="shared" si="1"/>
        <v>0</v>
      </c>
      <c r="J8" s="12">
        <f t="shared" si="2"/>
        <v>0</v>
      </c>
      <c r="K8" s="6" t="s">
        <v>25</v>
      </c>
      <c r="L8" s="6"/>
      <c r="M8" s="6" t="s">
        <v>23</v>
      </c>
    </row>
    <row r="9" spans="1:13">
      <c r="A9" s="6">
        <v>4</v>
      </c>
      <c r="B9" s="6" t="s">
        <v>20</v>
      </c>
      <c r="C9" s="6" t="s">
        <v>26</v>
      </c>
      <c r="D9" s="6"/>
      <c r="E9" s="6" t="s">
        <v>18</v>
      </c>
      <c r="F9" s="6">
        <v>12</v>
      </c>
      <c r="G9" s="7">
        <v>0.13</v>
      </c>
      <c r="H9" s="8">
        <f t="shared" si="0"/>
        <v>0</v>
      </c>
      <c r="I9" s="8">
        <f t="shared" si="1"/>
        <v>0</v>
      </c>
      <c r="J9" s="12">
        <f t="shared" si="2"/>
        <v>0</v>
      </c>
      <c r="K9" s="6" t="s">
        <v>25</v>
      </c>
      <c r="L9" s="6"/>
      <c r="M9" s="6" t="s">
        <v>23</v>
      </c>
    </row>
    <row r="10" spans="1:13">
      <c r="A10" s="6">
        <v>5</v>
      </c>
      <c r="B10" s="6" t="s">
        <v>27</v>
      </c>
      <c r="C10" s="6" t="s">
        <v>28</v>
      </c>
      <c r="D10" s="6"/>
      <c r="E10" s="6" t="s">
        <v>29</v>
      </c>
      <c r="F10" s="6">
        <v>100</v>
      </c>
      <c r="G10" s="7">
        <v>0.13</v>
      </c>
      <c r="H10" s="8">
        <f t="shared" si="0"/>
        <v>0</v>
      </c>
      <c r="I10" s="8">
        <f t="shared" si="1"/>
        <v>0</v>
      </c>
      <c r="J10" s="12">
        <f t="shared" si="2"/>
        <v>0</v>
      </c>
      <c r="K10" s="6" t="s">
        <v>30</v>
      </c>
      <c r="L10" s="6"/>
      <c r="M10" s="6" t="s">
        <v>23</v>
      </c>
    </row>
    <row r="11" spans="1:13">
      <c r="A11" s="6">
        <v>6</v>
      </c>
      <c r="B11" s="6" t="s">
        <v>20</v>
      </c>
      <c r="C11" s="6" t="s">
        <v>31</v>
      </c>
      <c r="D11" s="6"/>
      <c r="E11" s="6" t="s">
        <v>18</v>
      </c>
      <c r="F11" s="6">
        <v>2</v>
      </c>
      <c r="G11" s="7">
        <v>0.13</v>
      </c>
      <c r="H11" s="8">
        <f t="shared" si="0"/>
        <v>0</v>
      </c>
      <c r="I11" s="8">
        <f t="shared" si="1"/>
        <v>0</v>
      </c>
      <c r="J11" s="12">
        <f t="shared" si="2"/>
        <v>0</v>
      </c>
      <c r="K11" s="6" t="s">
        <v>32</v>
      </c>
      <c r="L11" s="6"/>
      <c r="M11" s="6" t="s">
        <v>33</v>
      </c>
    </row>
    <row r="12" spans="1:13">
      <c r="A12" s="6">
        <v>7</v>
      </c>
      <c r="B12" s="6" t="s">
        <v>20</v>
      </c>
      <c r="C12" s="6" t="s">
        <v>34</v>
      </c>
      <c r="D12" s="6"/>
      <c r="E12" s="6" t="s">
        <v>18</v>
      </c>
      <c r="F12" s="6">
        <v>2</v>
      </c>
      <c r="G12" s="7">
        <v>0.13</v>
      </c>
      <c r="H12" s="8">
        <f t="shared" si="0"/>
        <v>0</v>
      </c>
      <c r="I12" s="8">
        <f t="shared" si="1"/>
        <v>0</v>
      </c>
      <c r="J12" s="12">
        <f t="shared" si="2"/>
        <v>0</v>
      </c>
      <c r="K12" s="6" t="s">
        <v>35</v>
      </c>
      <c r="L12" s="6"/>
      <c r="M12" s="6" t="s">
        <v>33</v>
      </c>
    </row>
    <row r="13" spans="1:13">
      <c r="A13" s="6">
        <v>8</v>
      </c>
      <c r="B13" s="6" t="s">
        <v>36</v>
      </c>
      <c r="C13" s="6" t="s">
        <v>37</v>
      </c>
      <c r="D13" s="6"/>
      <c r="E13" s="6" t="s">
        <v>18</v>
      </c>
      <c r="F13" s="6">
        <v>200</v>
      </c>
      <c r="G13" s="7">
        <v>0.13</v>
      </c>
      <c r="H13" s="8">
        <f t="shared" si="0"/>
        <v>0</v>
      </c>
      <c r="I13" s="8">
        <f t="shared" si="1"/>
        <v>0</v>
      </c>
      <c r="J13" s="12">
        <f t="shared" si="2"/>
        <v>0</v>
      </c>
      <c r="K13" s="6"/>
      <c r="L13" s="6"/>
      <c r="M13" s="6" t="s">
        <v>38</v>
      </c>
    </row>
    <row r="14" s="1" customFormat="1" spans="1:13">
      <c r="A14" s="6">
        <v>9</v>
      </c>
      <c r="B14" s="6" t="s">
        <v>39</v>
      </c>
      <c r="C14" s="6" t="s">
        <v>40</v>
      </c>
      <c r="D14" s="6"/>
      <c r="E14" s="6" t="s">
        <v>18</v>
      </c>
      <c r="F14" s="6">
        <v>1</v>
      </c>
      <c r="G14" s="7">
        <v>0.13</v>
      </c>
      <c r="H14" s="8">
        <f t="shared" si="0"/>
        <v>0</v>
      </c>
      <c r="I14" s="8">
        <f t="shared" si="1"/>
        <v>0</v>
      </c>
      <c r="J14" s="12">
        <f t="shared" si="2"/>
        <v>0</v>
      </c>
      <c r="K14" s="6"/>
      <c r="L14" s="6"/>
      <c r="M14" s="6" t="s">
        <v>41</v>
      </c>
    </row>
    <row r="15" s="1" customFormat="1" spans="1:13">
      <c r="A15" s="6">
        <v>10</v>
      </c>
      <c r="B15" s="6" t="s">
        <v>39</v>
      </c>
      <c r="C15" s="6" t="s">
        <v>42</v>
      </c>
      <c r="D15" s="6"/>
      <c r="E15" s="6" t="s">
        <v>18</v>
      </c>
      <c r="F15" s="6">
        <v>10</v>
      </c>
      <c r="G15" s="7">
        <v>0.13</v>
      </c>
      <c r="H15" s="8">
        <f t="shared" si="0"/>
        <v>0</v>
      </c>
      <c r="I15" s="8">
        <f t="shared" si="1"/>
        <v>0</v>
      </c>
      <c r="J15" s="12">
        <f t="shared" si="2"/>
        <v>0</v>
      </c>
      <c r="K15" s="6" t="s">
        <v>43</v>
      </c>
      <c r="L15" s="6"/>
      <c r="M15" s="6" t="s">
        <v>41</v>
      </c>
    </row>
    <row r="16" spans="1:13">
      <c r="A16" s="6">
        <v>11</v>
      </c>
      <c r="B16" s="6" t="s">
        <v>39</v>
      </c>
      <c r="C16" s="6" t="s">
        <v>44</v>
      </c>
      <c r="D16" s="6"/>
      <c r="E16" s="6" t="s">
        <v>18</v>
      </c>
      <c r="F16" s="6">
        <v>8</v>
      </c>
      <c r="G16" s="7">
        <v>0.13</v>
      </c>
      <c r="H16" s="8">
        <f t="shared" si="0"/>
        <v>0</v>
      </c>
      <c r="I16" s="8">
        <f t="shared" si="1"/>
        <v>0</v>
      </c>
      <c r="J16" s="12">
        <f t="shared" si="2"/>
        <v>0</v>
      </c>
      <c r="K16" s="6" t="s">
        <v>45</v>
      </c>
      <c r="L16" s="6"/>
      <c r="M16" s="6" t="s">
        <v>41</v>
      </c>
    </row>
    <row r="17" s="1" customFormat="1" spans="1:14">
      <c r="A17" s="9">
        <v>12</v>
      </c>
      <c r="B17" s="9" t="s">
        <v>39</v>
      </c>
      <c r="C17" s="9" t="s">
        <v>46</v>
      </c>
      <c r="D17" s="9"/>
      <c r="E17" s="9" t="s">
        <v>47</v>
      </c>
      <c r="F17" s="9">
        <v>17</v>
      </c>
      <c r="G17" s="10">
        <v>0.13</v>
      </c>
      <c r="H17" s="11">
        <f t="shared" si="0"/>
        <v>0</v>
      </c>
      <c r="I17" s="11">
        <f t="shared" si="1"/>
        <v>0</v>
      </c>
      <c r="J17" s="13">
        <f t="shared" si="2"/>
        <v>0</v>
      </c>
      <c r="K17" s="9" t="s">
        <v>48</v>
      </c>
      <c r="L17" s="9"/>
      <c r="M17" s="9" t="s">
        <v>49</v>
      </c>
      <c r="N17" s="1" t="s">
        <v>50</v>
      </c>
    </row>
    <row r="18" s="1" customFormat="1" spans="1:13">
      <c r="A18" s="6">
        <v>13</v>
      </c>
      <c r="B18" s="6" t="s">
        <v>39</v>
      </c>
      <c r="C18" s="6" t="s">
        <v>51</v>
      </c>
      <c r="D18" s="6"/>
      <c r="E18" s="6" t="s">
        <v>18</v>
      </c>
      <c r="F18" s="6">
        <v>107</v>
      </c>
      <c r="G18" s="7">
        <v>0.13</v>
      </c>
      <c r="H18" s="8">
        <f t="shared" si="0"/>
        <v>0</v>
      </c>
      <c r="I18" s="8">
        <f t="shared" si="1"/>
        <v>0</v>
      </c>
      <c r="J18" s="12">
        <f t="shared" si="2"/>
        <v>0</v>
      </c>
      <c r="K18" s="6" t="s">
        <v>48</v>
      </c>
      <c r="L18" s="6"/>
      <c r="M18" s="6" t="s">
        <v>49</v>
      </c>
    </row>
    <row r="19" spans="1:13">
      <c r="A19" s="6">
        <v>14</v>
      </c>
      <c r="B19" s="6" t="s">
        <v>39</v>
      </c>
      <c r="C19" s="6" t="s">
        <v>52</v>
      </c>
      <c r="D19" s="6"/>
      <c r="E19" s="6" t="s">
        <v>18</v>
      </c>
      <c r="F19" s="6">
        <v>500</v>
      </c>
      <c r="G19" s="7">
        <v>0.13</v>
      </c>
      <c r="H19" s="8">
        <f t="shared" si="0"/>
        <v>0</v>
      </c>
      <c r="I19" s="8">
        <f t="shared" si="1"/>
        <v>0</v>
      </c>
      <c r="J19" s="12">
        <f t="shared" si="2"/>
        <v>0</v>
      </c>
      <c r="K19" s="6" t="s">
        <v>53</v>
      </c>
      <c r="L19" s="6"/>
      <c r="M19" s="6" t="s">
        <v>38</v>
      </c>
    </row>
    <row r="20" spans="1:13">
      <c r="A20" s="6">
        <v>15</v>
      </c>
      <c r="B20" s="6" t="s">
        <v>39</v>
      </c>
      <c r="C20" s="6" t="s">
        <v>54</v>
      </c>
      <c r="D20" s="6"/>
      <c r="E20" s="6" t="s">
        <v>18</v>
      </c>
      <c r="F20" s="6">
        <v>1</v>
      </c>
      <c r="G20" s="7">
        <v>0.13</v>
      </c>
      <c r="H20" s="8">
        <f t="shared" si="0"/>
        <v>0</v>
      </c>
      <c r="I20" s="8">
        <f t="shared" si="1"/>
        <v>0</v>
      </c>
      <c r="J20" s="12">
        <f t="shared" si="2"/>
        <v>0</v>
      </c>
      <c r="K20" s="6" t="s">
        <v>55</v>
      </c>
      <c r="L20" s="6"/>
      <c r="M20" s="6" t="s">
        <v>23</v>
      </c>
    </row>
    <row r="21" spans="1:13">
      <c r="A21" s="6">
        <v>16</v>
      </c>
      <c r="B21" s="6" t="s">
        <v>39</v>
      </c>
      <c r="C21" s="6" t="s">
        <v>56</v>
      </c>
      <c r="D21" s="6"/>
      <c r="E21" s="6" t="s">
        <v>29</v>
      </c>
      <c r="F21" s="6">
        <v>300</v>
      </c>
      <c r="G21" s="7">
        <v>0.13</v>
      </c>
      <c r="H21" s="8">
        <f t="shared" si="0"/>
        <v>0</v>
      </c>
      <c r="I21" s="8">
        <f t="shared" si="1"/>
        <v>0</v>
      </c>
      <c r="J21" s="12">
        <f t="shared" si="2"/>
        <v>0</v>
      </c>
      <c r="K21" s="6"/>
      <c r="L21" s="6"/>
      <c r="M21" s="6" t="s">
        <v>23</v>
      </c>
    </row>
    <row r="22" spans="1:13">
      <c r="A22" s="6">
        <v>17</v>
      </c>
      <c r="B22" s="6" t="s">
        <v>39</v>
      </c>
      <c r="C22" s="6" t="s">
        <v>57</v>
      </c>
      <c r="D22" s="6"/>
      <c r="E22" s="6" t="s">
        <v>58</v>
      </c>
      <c r="F22" s="6">
        <v>5</v>
      </c>
      <c r="G22" s="7">
        <v>0.13</v>
      </c>
      <c r="H22" s="8">
        <f t="shared" si="0"/>
        <v>0</v>
      </c>
      <c r="I22" s="8">
        <f t="shared" si="1"/>
        <v>0</v>
      </c>
      <c r="J22" s="12">
        <f t="shared" si="2"/>
        <v>0</v>
      </c>
      <c r="K22" s="6" t="s">
        <v>59</v>
      </c>
      <c r="L22" s="6"/>
      <c r="M22" s="6" t="s">
        <v>23</v>
      </c>
    </row>
    <row r="23" spans="1:13">
      <c r="A23" s="6">
        <v>18</v>
      </c>
      <c r="B23" s="6" t="s">
        <v>39</v>
      </c>
      <c r="C23" s="6" t="s">
        <v>60</v>
      </c>
      <c r="D23" s="6"/>
      <c r="E23" s="6" t="s">
        <v>18</v>
      </c>
      <c r="F23" s="6">
        <v>4</v>
      </c>
      <c r="G23" s="7">
        <v>0.13</v>
      </c>
      <c r="H23" s="8">
        <f t="shared" si="0"/>
        <v>0</v>
      </c>
      <c r="I23" s="8">
        <f t="shared" si="1"/>
        <v>0</v>
      </c>
      <c r="J23" s="12">
        <f t="shared" si="2"/>
        <v>0</v>
      </c>
      <c r="K23" s="6"/>
      <c r="L23" s="6"/>
      <c r="M23" s="6" t="s">
        <v>61</v>
      </c>
    </row>
    <row r="24" spans="1:13">
      <c r="A24" s="6">
        <v>19</v>
      </c>
      <c r="B24" s="6" t="s">
        <v>39</v>
      </c>
      <c r="C24" s="6" t="s">
        <v>62</v>
      </c>
      <c r="D24" s="6"/>
      <c r="E24" s="6" t="s">
        <v>18</v>
      </c>
      <c r="F24" s="6">
        <v>10</v>
      </c>
      <c r="G24" s="7">
        <v>0.13</v>
      </c>
      <c r="H24" s="8">
        <f t="shared" si="0"/>
        <v>0</v>
      </c>
      <c r="I24" s="8">
        <f t="shared" si="1"/>
        <v>0</v>
      </c>
      <c r="J24" s="12">
        <f t="shared" si="2"/>
        <v>0</v>
      </c>
      <c r="K24" s="6" t="s">
        <v>63</v>
      </c>
      <c r="L24" s="6"/>
      <c r="M24" s="6" t="s">
        <v>33</v>
      </c>
    </row>
    <row r="25" spans="1:13">
      <c r="A25" s="6">
        <v>20</v>
      </c>
      <c r="B25" s="6" t="s">
        <v>39</v>
      </c>
      <c r="C25" s="6" t="s">
        <v>64</v>
      </c>
      <c r="D25" s="6"/>
      <c r="E25" s="6" t="s">
        <v>18</v>
      </c>
      <c r="F25" s="6">
        <v>2</v>
      </c>
      <c r="G25" s="7">
        <v>0.13</v>
      </c>
      <c r="H25" s="8">
        <f t="shared" si="0"/>
        <v>0</v>
      </c>
      <c r="I25" s="8">
        <f t="shared" si="1"/>
        <v>0</v>
      </c>
      <c r="J25" s="12">
        <f t="shared" si="2"/>
        <v>0</v>
      </c>
      <c r="K25" s="6" t="s">
        <v>65</v>
      </c>
      <c r="L25" s="6"/>
      <c r="M25" s="6" t="s">
        <v>33</v>
      </c>
    </row>
    <row r="26" spans="1:13">
      <c r="A26" s="6">
        <v>21</v>
      </c>
      <c r="B26" s="6" t="s">
        <v>39</v>
      </c>
      <c r="C26" s="6" t="s">
        <v>66</v>
      </c>
      <c r="D26" s="6"/>
      <c r="E26" s="6" t="s">
        <v>18</v>
      </c>
      <c r="F26" s="6">
        <v>8</v>
      </c>
      <c r="G26" s="7">
        <v>0.13</v>
      </c>
      <c r="H26" s="8">
        <f t="shared" si="0"/>
        <v>0</v>
      </c>
      <c r="I26" s="8">
        <f t="shared" si="1"/>
        <v>0</v>
      </c>
      <c r="J26" s="12">
        <f t="shared" si="2"/>
        <v>0</v>
      </c>
      <c r="K26" s="6"/>
      <c r="L26" s="6"/>
      <c r="M26" s="6" t="s">
        <v>33</v>
      </c>
    </row>
    <row r="27" spans="1:13">
      <c r="A27" s="6">
        <v>22</v>
      </c>
      <c r="B27" s="6" t="s">
        <v>39</v>
      </c>
      <c r="C27" s="6" t="s">
        <v>67</v>
      </c>
      <c r="D27" s="6"/>
      <c r="E27" s="6" t="s">
        <v>18</v>
      </c>
      <c r="F27" s="6">
        <v>8</v>
      </c>
      <c r="G27" s="7">
        <v>0.13</v>
      </c>
      <c r="H27" s="8">
        <f t="shared" si="0"/>
        <v>0</v>
      </c>
      <c r="I27" s="8">
        <f t="shared" si="1"/>
        <v>0</v>
      </c>
      <c r="J27" s="12">
        <f t="shared" si="2"/>
        <v>0</v>
      </c>
      <c r="K27" s="6"/>
      <c r="L27" s="6"/>
      <c r="M27" s="6" t="s">
        <v>33</v>
      </c>
    </row>
    <row r="28" s="1" customFormat="1" spans="1:13">
      <c r="A28" s="6">
        <v>23</v>
      </c>
      <c r="B28" s="6" t="s">
        <v>39</v>
      </c>
      <c r="C28" s="6" t="s">
        <v>68</v>
      </c>
      <c r="D28" s="6"/>
      <c r="E28" s="6" t="s">
        <v>18</v>
      </c>
      <c r="F28" s="6">
        <v>1</v>
      </c>
      <c r="G28" s="7">
        <v>0.13</v>
      </c>
      <c r="H28" s="8">
        <f t="shared" si="0"/>
        <v>0</v>
      </c>
      <c r="I28" s="8">
        <f t="shared" si="1"/>
        <v>0</v>
      </c>
      <c r="J28" s="12">
        <f t="shared" si="2"/>
        <v>0</v>
      </c>
      <c r="K28" s="6" t="s">
        <v>69</v>
      </c>
      <c r="L28" s="6"/>
      <c r="M28" s="6" t="s">
        <v>33</v>
      </c>
    </row>
    <row r="29" s="1" customFormat="1" spans="1:13">
      <c r="A29" s="6">
        <v>24</v>
      </c>
      <c r="B29" s="6" t="s">
        <v>39</v>
      </c>
      <c r="C29" s="6" t="s">
        <v>70</v>
      </c>
      <c r="D29" s="6"/>
      <c r="E29" s="6" t="s">
        <v>18</v>
      </c>
      <c r="F29" s="6">
        <v>30</v>
      </c>
      <c r="G29" s="7">
        <v>0.13</v>
      </c>
      <c r="H29" s="8">
        <f t="shared" si="0"/>
        <v>0</v>
      </c>
      <c r="I29" s="8">
        <f t="shared" si="1"/>
        <v>0</v>
      </c>
      <c r="J29" s="12">
        <f t="shared" si="2"/>
        <v>0</v>
      </c>
      <c r="K29" s="6"/>
      <c r="L29" s="6"/>
      <c r="M29" s="6" t="s">
        <v>71</v>
      </c>
    </row>
    <row r="30" spans="1:13">
      <c r="A30" s="6">
        <v>25</v>
      </c>
      <c r="B30" s="6" t="s">
        <v>39</v>
      </c>
      <c r="C30" s="6" t="s">
        <v>72</v>
      </c>
      <c r="D30" s="6"/>
      <c r="E30" s="6" t="s">
        <v>18</v>
      </c>
      <c r="F30" s="6">
        <v>100</v>
      </c>
      <c r="G30" s="7">
        <v>0.13</v>
      </c>
      <c r="H30" s="8">
        <f t="shared" si="0"/>
        <v>0</v>
      </c>
      <c r="I30" s="8">
        <f t="shared" si="1"/>
        <v>0</v>
      </c>
      <c r="J30" s="12">
        <f t="shared" si="2"/>
        <v>0</v>
      </c>
      <c r="K30" s="6" t="s">
        <v>73</v>
      </c>
      <c r="L30" s="6"/>
      <c r="M30" s="6" t="s">
        <v>74</v>
      </c>
    </row>
    <row r="31" spans="1:13">
      <c r="A31" s="6">
        <v>26</v>
      </c>
      <c r="B31" s="6" t="s">
        <v>39</v>
      </c>
      <c r="C31" s="6" t="s">
        <v>75</v>
      </c>
      <c r="D31" s="6"/>
      <c r="E31" s="6" t="s">
        <v>18</v>
      </c>
      <c r="F31" s="6">
        <v>2</v>
      </c>
      <c r="G31" s="7">
        <v>0.13</v>
      </c>
      <c r="H31" s="8">
        <f t="shared" si="0"/>
        <v>0</v>
      </c>
      <c r="I31" s="8">
        <f t="shared" si="1"/>
        <v>0</v>
      </c>
      <c r="J31" s="12">
        <f t="shared" si="2"/>
        <v>0</v>
      </c>
      <c r="K31" s="6"/>
      <c r="L31" s="6"/>
      <c r="M31" s="6" t="s">
        <v>74</v>
      </c>
    </row>
    <row r="32" spans="1:13">
      <c r="A32" s="6">
        <v>27</v>
      </c>
      <c r="B32" s="6" t="s">
        <v>39</v>
      </c>
      <c r="C32" s="6" t="s">
        <v>76</v>
      </c>
      <c r="D32" s="6"/>
      <c r="E32" s="6" t="s">
        <v>18</v>
      </c>
      <c r="F32" s="6">
        <v>2</v>
      </c>
      <c r="G32" s="7">
        <v>0.13</v>
      </c>
      <c r="H32" s="8">
        <f t="shared" si="0"/>
        <v>0</v>
      </c>
      <c r="I32" s="8">
        <f t="shared" si="1"/>
        <v>0</v>
      </c>
      <c r="J32" s="12">
        <f t="shared" si="2"/>
        <v>0</v>
      </c>
      <c r="K32" s="6"/>
      <c r="L32" s="6"/>
      <c r="M32" s="6" t="s">
        <v>74</v>
      </c>
    </row>
    <row r="33" spans="1:13">
      <c r="A33" s="6">
        <v>28</v>
      </c>
      <c r="B33" s="6" t="s">
        <v>39</v>
      </c>
      <c r="C33" s="6" t="s">
        <v>77</v>
      </c>
      <c r="D33" s="6"/>
      <c r="E33" s="6" t="s">
        <v>18</v>
      </c>
      <c r="F33" s="6">
        <v>2</v>
      </c>
      <c r="G33" s="7">
        <v>0.13</v>
      </c>
      <c r="H33" s="8">
        <f t="shared" si="0"/>
        <v>0</v>
      </c>
      <c r="I33" s="8">
        <f t="shared" si="1"/>
        <v>0</v>
      </c>
      <c r="J33" s="12">
        <f t="shared" si="2"/>
        <v>0</v>
      </c>
      <c r="K33" s="6"/>
      <c r="L33" s="6"/>
      <c r="M33" s="6" t="s">
        <v>74</v>
      </c>
    </row>
    <row r="34" spans="1:13">
      <c r="A34" s="6">
        <v>29</v>
      </c>
      <c r="B34" s="6" t="s">
        <v>39</v>
      </c>
      <c r="C34" s="6" t="s">
        <v>78</v>
      </c>
      <c r="D34" s="6"/>
      <c r="E34" s="6" t="s">
        <v>18</v>
      </c>
      <c r="F34" s="6">
        <v>2</v>
      </c>
      <c r="G34" s="7">
        <v>0.13</v>
      </c>
      <c r="H34" s="8">
        <f t="shared" si="0"/>
        <v>0</v>
      </c>
      <c r="I34" s="8">
        <f t="shared" si="1"/>
        <v>0</v>
      </c>
      <c r="J34" s="12">
        <f t="shared" si="2"/>
        <v>0</v>
      </c>
      <c r="K34" s="6"/>
      <c r="L34" s="6"/>
      <c r="M34" s="6" t="s">
        <v>74</v>
      </c>
    </row>
    <row r="35" spans="1:13">
      <c r="A35" s="6">
        <v>30</v>
      </c>
      <c r="B35" s="6" t="s">
        <v>39</v>
      </c>
      <c r="C35" s="6" t="s">
        <v>79</v>
      </c>
      <c r="D35" s="6"/>
      <c r="E35" s="6" t="s">
        <v>80</v>
      </c>
      <c r="F35" s="6">
        <v>3</v>
      </c>
      <c r="G35" s="7">
        <v>0.13</v>
      </c>
      <c r="H35" s="8">
        <f t="shared" si="0"/>
        <v>0</v>
      </c>
      <c r="I35" s="8">
        <f t="shared" si="1"/>
        <v>0</v>
      </c>
      <c r="J35" s="12">
        <f t="shared" si="2"/>
        <v>0</v>
      </c>
      <c r="K35" s="6"/>
      <c r="L35" s="6"/>
      <c r="M35" s="6" t="s">
        <v>81</v>
      </c>
    </row>
    <row r="36" spans="1:13">
      <c r="A36" s="6">
        <v>31</v>
      </c>
      <c r="B36" s="6" t="s">
        <v>39</v>
      </c>
      <c r="C36" s="6" t="s">
        <v>42</v>
      </c>
      <c r="D36" s="6"/>
      <c r="E36" s="6" t="s">
        <v>18</v>
      </c>
      <c r="F36" s="6">
        <v>20</v>
      </c>
      <c r="G36" s="7">
        <v>0.13</v>
      </c>
      <c r="H36" s="8">
        <f t="shared" si="0"/>
        <v>0</v>
      </c>
      <c r="I36" s="8">
        <f t="shared" si="1"/>
        <v>0</v>
      </c>
      <c r="J36" s="12">
        <f t="shared" si="2"/>
        <v>0</v>
      </c>
      <c r="K36" s="6" t="s">
        <v>43</v>
      </c>
      <c r="L36" s="6"/>
      <c r="M36" s="6" t="s">
        <v>81</v>
      </c>
    </row>
    <row r="37" spans="1:13">
      <c r="A37" s="6">
        <v>32</v>
      </c>
      <c r="B37" s="6" t="s">
        <v>39</v>
      </c>
      <c r="C37" s="6" t="s">
        <v>82</v>
      </c>
      <c r="D37" s="6"/>
      <c r="E37" s="6" t="s">
        <v>18</v>
      </c>
      <c r="F37" s="6">
        <v>1</v>
      </c>
      <c r="G37" s="7">
        <v>0.13</v>
      </c>
      <c r="H37" s="8">
        <f t="shared" si="0"/>
        <v>0</v>
      </c>
      <c r="I37" s="8">
        <f t="shared" si="1"/>
        <v>0</v>
      </c>
      <c r="J37" s="12">
        <f t="shared" si="2"/>
        <v>0</v>
      </c>
      <c r="K37" s="6" t="s">
        <v>83</v>
      </c>
      <c r="L37" s="6"/>
      <c r="M37" s="6" t="s">
        <v>81</v>
      </c>
    </row>
    <row r="38" spans="1:13">
      <c r="A38" s="6">
        <v>33</v>
      </c>
      <c r="B38" s="6" t="s">
        <v>39</v>
      </c>
      <c r="C38" s="6" t="s">
        <v>84</v>
      </c>
      <c r="D38" s="6"/>
      <c r="E38" s="6" t="s">
        <v>85</v>
      </c>
      <c r="F38" s="6">
        <v>50</v>
      </c>
      <c r="G38" s="7">
        <v>0.13</v>
      </c>
      <c r="H38" s="8">
        <f t="shared" si="0"/>
        <v>0</v>
      </c>
      <c r="I38" s="8">
        <f t="shared" si="1"/>
        <v>0</v>
      </c>
      <c r="J38" s="12">
        <f t="shared" si="2"/>
        <v>0</v>
      </c>
      <c r="K38" s="6"/>
      <c r="L38" s="6"/>
      <c r="M38" s="6" t="s">
        <v>81</v>
      </c>
    </row>
    <row r="39" spans="1:13">
      <c r="A39" s="6">
        <v>34</v>
      </c>
      <c r="B39" s="6" t="s">
        <v>39</v>
      </c>
      <c r="C39" s="6" t="s">
        <v>86</v>
      </c>
      <c r="D39" s="6"/>
      <c r="E39" s="6" t="s">
        <v>85</v>
      </c>
      <c r="F39" s="6">
        <v>125</v>
      </c>
      <c r="G39" s="7">
        <v>0.13</v>
      </c>
      <c r="H39" s="8">
        <f t="shared" si="0"/>
        <v>0</v>
      </c>
      <c r="I39" s="8">
        <f t="shared" si="1"/>
        <v>0</v>
      </c>
      <c r="J39" s="12">
        <f t="shared" si="2"/>
        <v>0</v>
      </c>
      <c r="K39" s="6"/>
      <c r="L39" s="6"/>
      <c r="M39" s="6" t="s">
        <v>87</v>
      </c>
    </row>
    <row r="40" spans="1:13">
      <c r="A40" s="6">
        <v>35</v>
      </c>
      <c r="B40" s="6" t="s">
        <v>39</v>
      </c>
      <c r="C40" s="6" t="s">
        <v>88</v>
      </c>
      <c r="D40" s="6"/>
      <c r="E40" s="6" t="s">
        <v>89</v>
      </c>
      <c r="F40" s="6">
        <v>30</v>
      </c>
      <c r="G40" s="7">
        <v>0.13</v>
      </c>
      <c r="H40" s="8">
        <f t="shared" si="0"/>
        <v>0</v>
      </c>
      <c r="I40" s="8">
        <f t="shared" si="1"/>
        <v>0</v>
      </c>
      <c r="J40" s="12">
        <f t="shared" si="2"/>
        <v>0</v>
      </c>
      <c r="K40" s="6" t="s">
        <v>90</v>
      </c>
      <c r="L40" s="6"/>
      <c r="M40" s="6" t="s">
        <v>87</v>
      </c>
    </row>
    <row r="41" spans="1:13">
      <c r="A41" s="6">
        <v>36</v>
      </c>
      <c r="B41" s="6" t="s">
        <v>39</v>
      </c>
      <c r="C41" s="6" t="s">
        <v>91</v>
      </c>
      <c r="D41" s="6"/>
      <c r="E41" s="6" t="s">
        <v>18</v>
      </c>
      <c r="F41" s="6">
        <v>1</v>
      </c>
      <c r="G41" s="7">
        <v>0.13</v>
      </c>
      <c r="H41" s="8">
        <f t="shared" si="0"/>
        <v>0</v>
      </c>
      <c r="I41" s="8">
        <f t="shared" si="1"/>
        <v>0</v>
      </c>
      <c r="J41" s="12">
        <f t="shared" si="2"/>
        <v>0</v>
      </c>
      <c r="K41" s="6" t="s">
        <v>92</v>
      </c>
      <c r="L41" s="6"/>
      <c r="M41" s="6" t="s">
        <v>74</v>
      </c>
    </row>
    <row r="42" spans="1:13">
      <c r="A42" s="6">
        <v>37</v>
      </c>
      <c r="B42" s="6" t="s">
        <v>39</v>
      </c>
      <c r="C42" s="6" t="s">
        <v>93</v>
      </c>
      <c r="D42" s="6"/>
      <c r="E42" s="6" t="s">
        <v>18</v>
      </c>
      <c r="F42" s="6">
        <v>26</v>
      </c>
      <c r="G42" s="7">
        <v>0.13</v>
      </c>
      <c r="H42" s="8">
        <f t="shared" si="0"/>
        <v>0</v>
      </c>
      <c r="I42" s="8">
        <f t="shared" si="1"/>
        <v>0</v>
      </c>
      <c r="J42" s="12">
        <f t="shared" si="2"/>
        <v>0</v>
      </c>
      <c r="K42" s="6"/>
      <c r="L42" s="6"/>
      <c r="M42" s="6" t="s">
        <v>23</v>
      </c>
    </row>
    <row r="43" spans="1:13">
      <c r="A43" s="6">
        <v>38</v>
      </c>
      <c r="B43" s="6" t="s">
        <v>39</v>
      </c>
      <c r="C43" s="6" t="s">
        <v>94</v>
      </c>
      <c r="D43" s="6"/>
      <c r="E43" s="6" t="s">
        <v>95</v>
      </c>
      <c r="F43" s="6">
        <v>100</v>
      </c>
      <c r="G43" s="7">
        <v>0.13</v>
      </c>
      <c r="H43" s="8">
        <f t="shared" si="0"/>
        <v>0</v>
      </c>
      <c r="I43" s="8">
        <f t="shared" si="1"/>
        <v>0</v>
      </c>
      <c r="J43" s="12">
        <f t="shared" si="2"/>
        <v>0</v>
      </c>
      <c r="K43" s="6"/>
      <c r="L43" s="6"/>
      <c r="M43" s="6" t="s">
        <v>23</v>
      </c>
    </row>
    <row r="44" spans="1:13">
      <c r="A44" s="6">
        <v>39</v>
      </c>
      <c r="B44" s="6" t="s">
        <v>39</v>
      </c>
      <c r="C44" s="6" t="s">
        <v>96</v>
      </c>
      <c r="D44" s="6"/>
      <c r="E44" s="6" t="s">
        <v>95</v>
      </c>
      <c r="F44" s="6">
        <v>200</v>
      </c>
      <c r="G44" s="7">
        <v>0.13</v>
      </c>
      <c r="H44" s="8">
        <f t="shared" si="0"/>
        <v>0</v>
      </c>
      <c r="I44" s="8">
        <f t="shared" si="1"/>
        <v>0</v>
      </c>
      <c r="J44" s="12">
        <f t="shared" si="2"/>
        <v>0</v>
      </c>
      <c r="K44" s="6"/>
      <c r="L44" s="6"/>
      <c r="M44" s="6" t="s">
        <v>23</v>
      </c>
    </row>
    <row r="45" spans="1:13">
      <c r="A45" s="6">
        <v>40</v>
      </c>
      <c r="B45" s="6" t="s">
        <v>39</v>
      </c>
      <c r="C45" s="6" t="s">
        <v>97</v>
      </c>
      <c r="D45" s="6"/>
      <c r="E45" s="6" t="s">
        <v>95</v>
      </c>
      <c r="F45" s="6">
        <v>500</v>
      </c>
      <c r="G45" s="7">
        <v>0.13</v>
      </c>
      <c r="H45" s="8">
        <f t="shared" si="0"/>
        <v>0</v>
      </c>
      <c r="I45" s="8">
        <f t="shared" si="1"/>
        <v>0</v>
      </c>
      <c r="J45" s="12">
        <f t="shared" si="2"/>
        <v>0</v>
      </c>
      <c r="K45" s="6"/>
      <c r="L45" s="6"/>
      <c r="M45" s="6" t="s">
        <v>23</v>
      </c>
    </row>
    <row r="46" spans="1:13">
      <c r="A46" s="6">
        <v>41</v>
      </c>
      <c r="B46" s="6" t="s">
        <v>39</v>
      </c>
      <c r="C46" s="6" t="s">
        <v>98</v>
      </c>
      <c r="D46" s="6"/>
      <c r="E46" s="6" t="s">
        <v>95</v>
      </c>
      <c r="F46" s="6">
        <v>200</v>
      </c>
      <c r="G46" s="7">
        <v>0.13</v>
      </c>
      <c r="H46" s="8">
        <f t="shared" si="0"/>
        <v>0</v>
      </c>
      <c r="I46" s="8">
        <f t="shared" si="1"/>
        <v>0</v>
      </c>
      <c r="J46" s="12">
        <f t="shared" si="2"/>
        <v>0</v>
      </c>
      <c r="K46" s="6"/>
      <c r="L46" s="6"/>
      <c r="M46" s="6" t="s">
        <v>23</v>
      </c>
    </row>
    <row r="47" spans="1:13">
      <c r="A47" s="6">
        <v>42</v>
      </c>
      <c r="B47" s="6" t="s">
        <v>39</v>
      </c>
      <c r="C47" s="6" t="s">
        <v>99</v>
      </c>
      <c r="D47" s="6"/>
      <c r="E47" s="6" t="s">
        <v>95</v>
      </c>
      <c r="F47" s="6">
        <v>200</v>
      </c>
      <c r="G47" s="7">
        <v>0.13</v>
      </c>
      <c r="H47" s="8">
        <f t="shared" si="0"/>
        <v>0</v>
      </c>
      <c r="I47" s="8">
        <f t="shared" si="1"/>
        <v>0</v>
      </c>
      <c r="J47" s="12">
        <f t="shared" si="2"/>
        <v>0</v>
      </c>
      <c r="K47" s="6"/>
      <c r="L47" s="6"/>
      <c r="M47" s="6" t="s">
        <v>23</v>
      </c>
    </row>
    <row r="48" spans="1:13">
      <c r="A48" s="6">
        <v>43</v>
      </c>
      <c r="B48" s="6" t="s">
        <v>39</v>
      </c>
      <c r="C48" s="6" t="s">
        <v>100</v>
      </c>
      <c r="D48" s="6"/>
      <c r="E48" s="6" t="s">
        <v>95</v>
      </c>
      <c r="F48" s="6">
        <v>200</v>
      </c>
      <c r="G48" s="7">
        <v>0.13</v>
      </c>
      <c r="H48" s="8">
        <f t="shared" si="0"/>
        <v>0</v>
      </c>
      <c r="I48" s="8">
        <f t="shared" si="1"/>
        <v>0</v>
      </c>
      <c r="J48" s="12">
        <f t="shared" si="2"/>
        <v>0</v>
      </c>
      <c r="K48" s="6"/>
      <c r="L48" s="6"/>
      <c r="M48" s="6" t="s">
        <v>23</v>
      </c>
    </row>
    <row r="49" spans="1:13">
      <c r="A49" s="6">
        <v>44</v>
      </c>
      <c r="B49" s="6" t="s">
        <v>39</v>
      </c>
      <c r="C49" s="6" t="s">
        <v>101</v>
      </c>
      <c r="D49" s="6"/>
      <c r="E49" s="6" t="s">
        <v>18</v>
      </c>
      <c r="F49" s="6">
        <v>200</v>
      </c>
      <c r="G49" s="7">
        <v>0.13</v>
      </c>
      <c r="H49" s="8">
        <f t="shared" si="0"/>
        <v>0</v>
      </c>
      <c r="I49" s="8">
        <f t="shared" si="1"/>
        <v>0</v>
      </c>
      <c r="J49" s="12">
        <f t="shared" si="2"/>
        <v>0</v>
      </c>
      <c r="K49" s="6"/>
      <c r="L49" s="6"/>
      <c r="M49" s="6" t="s">
        <v>23</v>
      </c>
    </row>
    <row r="50" spans="1:13">
      <c r="A50" s="6">
        <v>45</v>
      </c>
      <c r="B50" s="6" t="s">
        <v>39</v>
      </c>
      <c r="C50" s="6" t="s">
        <v>102</v>
      </c>
      <c r="D50" s="6"/>
      <c r="E50" s="6" t="s">
        <v>18</v>
      </c>
      <c r="F50" s="6">
        <v>200</v>
      </c>
      <c r="G50" s="7">
        <v>0.13</v>
      </c>
      <c r="H50" s="8">
        <f t="shared" si="0"/>
        <v>0</v>
      </c>
      <c r="I50" s="8">
        <f t="shared" si="1"/>
        <v>0</v>
      </c>
      <c r="J50" s="12">
        <f t="shared" si="2"/>
        <v>0</v>
      </c>
      <c r="K50" s="6"/>
      <c r="L50" s="6"/>
      <c r="M50" s="6" t="s">
        <v>23</v>
      </c>
    </row>
    <row r="51" spans="1:13">
      <c r="A51" s="6">
        <v>46</v>
      </c>
      <c r="B51" s="6" t="s">
        <v>39</v>
      </c>
      <c r="C51" s="6" t="s">
        <v>103</v>
      </c>
      <c r="D51" s="6"/>
      <c r="E51" s="6" t="s">
        <v>18</v>
      </c>
      <c r="F51" s="6">
        <v>200</v>
      </c>
      <c r="G51" s="7">
        <v>0.13</v>
      </c>
      <c r="H51" s="8">
        <f t="shared" si="0"/>
        <v>0</v>
      </c>
      <c r="I51" s="8">
        <f t="shared" si="1"/>
        <v>0</v>
      </c>
      <c r="J51" s="12">
        <f t="shared" si="2"/>
        <v>0</v>
      </c>
      <c r="K51" s="6"/>
      <c r="L51" s="6"/>
      <c r="M51" s="6" t="s">
        <v>23</v>
      </c>
    </row>
    <row r="52" spans="1:13">
      <c r="A52" s="6">
        <v>47</v>
      </c>
      <c r="B52" s="6" t="s">
        <v>39</v>
      </c>
      <c r="C52" s="6" t="s">
        <v>104</v>
      </c>
      <c r="D52" s="6"/>
      <c r="E52" s="6" t="s">
        <v>18</v>
      </c>
      <c r="F52" s="6">
        <v>200</v>
      </c>
      <c r="G52" s="7">
        <v>0.13</v>
      </c>
      <c r="H52" s="8">
        <f t="shared" si="0"/>
        <v>0</v>
      </c>
      <c r="I52" s="8">
        <f t="shared" si="1"/>
        <v>0</v>
      </c>
      <c r="J52" s="12">
        <f t="shared" si="2"/>
        <v>0</v>
      </c>
      <c r="K52" s="6"/>
      <c r="L52" s="6"/>
      <c r="M52" s="6" t="s">
        <v>23</v>
      </c>
    </row>
    <row r="53" spans="1:13">
      <c r="A53" s="6">
        <v>48</v>
      </c>
      <c r="B53" s="6" t="s">
        <v>39</v>
      </c>
      <c r="C53" s="6" t="s">
        <v>105</v>
      </c>
      <c r="D53" s="6"/>
      <c r="E53" s="6" t="s">
        <v>18</v>
      </c>
      <c r="F53" s="6">
        <v>200</v>
      </c>
      <c r="G53" s="7">
        <v>0.13</v>
      </c>
      <c r="H53" s="8">
        <f t="shared" si="0"/>
        <v>0</v>
      </c>
      <c r="I53" s="8">
        <f t="shared" si="1"/>
        <v>0</v>
      </c>
      <c r="J53" s="12">
        <f t="shared" si="2"/>
        <v>0</v>
      </c>
      <c r="K53" s="6"/>
      <c r="L53" s="6"/>
      <c r="M53" s="6" t="s">
        <v>23</v>
      </c>
    </row>
    <row r="54" spans="1:13">
      <c r="A54" s="6">
        <v>49</v>
      </c>
      <c r="B54" s="6" t="s">
        <v>39</v>
      </c>
      <c r="C54" s="6" t="s">
        <v>106</v>
      </c>
      <c r="D54" s="6"/>
      <c r="E54" s="6" t="s">
        <v>18</v>
      </c>
      <c r="F54" s="6">
        <v>200</v>
      </c>
      <c r="G54" s="7">
        <v>0.13</v>
      </c>
      <c r="H54" s="8">
        <f t="shared" si="0"/>
        <v>0</v>
      </c>
      <c r="I54" s="8">
        <f t="shared" si="1"/>
        <v>0</v>
      </c>
      <c r="J54" s="12">
        <f t="shared" si="2"/>
        <v>0</v>
      </c>
      <c r="K54" s="6"/>
      <c r="L54" s="6"/>
      <c r="M54" s="6" t="s">
        <v>23</v>
      </c>
    </row>
    <row r="55" spans="1:13">
      <c r="A55" s="6">
        <v>50</v>
      </c>
      <c r="B55" s="6" t="s">
        <v>39</v>
      </c>
      <c r="C55" s="6" t="s">
        <v>107</v>
      </c>
      <c r="D55" s="6"/>
      <c r="E55" s="6" t="s">
        <v>18</v>
      </c>
      <c r="F55" s="6">
        <v>200</v>
      </c>
      <c r="G55" s="7">
        <v>0.13</v>
      </c>
      <c r="H55" s="8">
        <f t="shared" si="0"/>
        <v>0</v>
      </c>
      <c r="I55" s="8">
        <f t="shared" si="1"/>
        <v>0</v>
      </c>
      <c r="J55" s="12">
        <f t="shared" si="2"/>
        <v>0</v>
      </c>
      <c r="K55" s="6"/>
      <c r="L55" s="6"/>
      <c r="M55" s="6" t="s">
        <v>23</v>
      </c>
    </row>
    <row r="56" spans="1:13">
      <c r="A56" s="6">
        <v>51</v>
      </c>
      <c r="B56" s="6" t="s">
        <v>39</v>
      </c>
      <c r="C56" s="6" t="s">
        <v>108</v>
      </c>
      <c r="D56" s="6"/>
      <c r="E56" s="6" t="s">
        <v>18</v>
      </c>
      <c r="F56" s="6">
        <v>200</v>
      </c>
      <c r="G56" s="7">
        <v>0.13</v>
      </c>
      <c r="H56" s="8">
        <f t="shared" si="0"/>
        <v>0</v>
      </c>
      <c r="I56" s="8">
        <f t="shared" si="1"/>
        <v>0</v>
      </c>
      <c r="J56" s="12">
        <f t="shared" si="2"/>
        <v>0</v>
      </c>
      <c r="K56" s="6"/>
      <c r="L56" s="6"/>
      <c r="M56" s="6" t="s">
        <v>23</v>
      </c>
    </row>
    <row r="57" spans="1:13">
      <c r="A57" s="6">
        <v>52</v>
      </c>
      <c r="B57" s="6" t="s">
        <v>39</v>
      </c>
      <c r="C57" s="6" t="s">
        <v>109</v>
      </c>
      <c r="D57" s="6"/>
      <c r="E57" s="6" t="s">
        <v>18</v>
      </c>
      <c r="F57" s="6">
        <v>200</v>
      </c>
      <c r="G57" s="7">
        <v>0.13</v>
      </c>
      <c r="H57" s="8">
        <f t="shared" si="0"/>
        <v>0</v>
      </c>
      <c r="I57" s="8">
        <f t="shared" si="1"/>
        <v>0</v>
      </c>
      <c r="J57" s="12">
        <f t="shared" si="2"/>
        <v>0</v>
      </c>
      <c r="K57" s="6"/>
      <c r="L57" s="6"/>
      <c r="M57" s="6" t="s">
        <v>23</v>
      </c>
    </row>
    <row r="58" spans="1:13">
      <c r="A58" s="6">
        <v>53</v>
      </c>
      <c r="B58" s="6" t="s">
        <v>39</v>
      </c>
      <c r="C58" s="6" t="s">
        <v>110</v>
      </c>
      <c r="D58" s="6"/>
      <c r="E58" s="6" t="s">
        <v>18</v>
      </c>
      <c r="F58" s="6">
        <v>200</v>
      </c>
      <c r="G58" s="7">
        <v>0.13</v>
      </c>
      <c r="H58" s="8">
        <f t="shared" si="0"/>
        <v>0</v>
      </c>
      <c r="I58" s="8">
        <f t="shared" si="1"/>
        <v>0</v>
      </c>
      <c r="J58" s="12">
        <f t="shared" si="2"/>
        <v>0</v>
      </c>
      <c r="K58" s="6"/>
      <c r="L58" s="6"/>
      <c r="M58" s="6" t="s">
        <v>23</v>
      </c>
    </row>
    <row r="59" spans="1:13">
      <c r="A59" s="6">
        <v>54</v>
      </c>
      <c r="B59" s="6" t="s">
        <v>39</v>
      </c>
      <c r="C59" s="6" t="s">
        <v>111</v>
      </c>
      <c r="D59" s="6"/>
      <c r="E59" s="6" t="s">
        <v>18</v>
      </c>
      <c r="F59" s="6">
        <v>200</v>
      </c>
      <c r="G59" s="7">
        <v>0.13</v>
      </c>
      <c r="H59" s="8">
        <f t="shared" si="0"/>
        <v>0</v>
      </c>
      <c r="I59" s="8">
        <f t="shared" si="1"/>
        <v>0</v>
      </c>
      <c r="J59" s="12">
        <f t="shared" si="2"/>
        <v>0</v>
      </c>
      <c r="K59" s="6"/>
      <c r="L59" s="6"/>
      <c r="M59" s="6" t="s">
        <v>23</v>
      </c>
    </row>
    <row r="60" spans="1:13">
      <c r="A60" s="6">
        <v>55</v>
      </c>
      <c r="B60" s="6" t="s">
        <v>39</v>
      </c>
      <c r="C60" s="6" t="s">
        <v>112</v>
      </c>
      <c r="D60" s="6"/>
      <c r="E60" s="6" t="s">
        <v>18</v>
      </c>
      <c r="F60" s="6">
        <v>200</v>
      </c>
      <c r="G60" s="7">
        <v>0.13</v>
      </c>
      <c r="H60" s="8">
        <f t="shared" si="0"/>
        <v>0</v>
      </c>
      <c r="I60" s="8">
        <f t="shared" si="1"/>
        <v>0</v>
      </c>
      <c r="J60" s="12">
        <f t="shared" si="2"/>
        <v>0</v>
      </c>
      <c r="K60" s="6"/>
      <c r="L60" s="6"/>
      <c r="M60" s="6" t="s">
        <v>23</v>
      </c>
    </row>
    <row r="61" spans="1:13">
      <c r="A61" s="6">
        <v>56</v>
      </c>
      <c r="B61" s="6" t="s">
        <v>39</v>
      </c>
      <c r="C61" s="6" t="s">
        <v>113</v>
      </c>
      <c r="D61" s="6"/>
      <c r="E61" s="6" t="s">
        <v>18</v>
      </c>
      <c r="F61" s="6">
        <v>200</v>
      </c>
      <c r="G61" s="7">
        <v>0.13</v>
      </c>
      <c r="H61" s="8">
        <f t="shared" si="0"/>
        <v>0</v>
      </c>
      <c r="I61" s="8">
        <f t="shared" si="1"/>
        <v>0</v>
      </c>
      <c r="J61" s="12">
        <f t="shared" si="2"/>
        <v>0</v>
      </c>
      <c r="K61" s="6"/>
      <c r="L61" s="6"/>
      <c r="M61" s="6" t="s">
        <v>23</v>
      </c>
    </row>
    <row r="62" spans="1:13">
      <c r="A62" s="6">
        <v>57</v>
      </c>
      <c r="B62" s="6" t="s">
        <v>39</v>
      </c>
      <c r="C62" s="6" t="s">
        <v>114</v>
      </c>
      <c r="D62" s="6"/>
      <c r="E62" s="6" t="s">
        <v>18</v>
      </c>
      <c r="F62" s="6">
        <v>200</v>
      </c>
      <c r="G62" s="7">
        <v>0.13</v>
      </c>
      <c r="H62" s="8">
        <f t="shared" si="0"/>
        <v>0</v>
      </c>
      <c r="I62" s="8">
        <f t="shared" si="1"/>
        <v>0</v>
      </c>
      <c r="J62" s="12">
        <f t="shared" si="2"/>
        <v>0</v>
      </c>
      <c r="K62" s="6"/>
      <c r="L62" s="6"/>
      <c r="M62" s="6" t="s">
        <v>23</v>
      </c>
    </row>
    <row r="63" spans="1:13">
      <c r="A63" s="6">
        <v>58</v>
      </c>
      <c r="B63" s="6" t="s">
        <v>39</v>
      </c>
      <c r="C63" s="6" t="s">
        <v>115</v>
      </c>
      <c r="D63" s="6"/>
      <c r="E63" s="6" t="s">
        <v>18</v>
      </c>
      <c r="F63" s="6">
        <v>100</v>
      </c>
      <c r="G63" s="7">
        <v>0.13</v>
      </c>
      <c r="H63" s="8">
        <f t="shared" si="0"/>
        <v>0</v>
      </c>
      <c r="I63" s="8">
        <f t="shared" si="1"/>
        <v>0</v>
      </c>
      <c r="J63" s="12">
        <f t="shared" si="2"/>
        <v>0</v>
      </c>
      <c r="K63" s="6"/>
      <c r="L63" s="6"/>
      <c r="M63" s="6" t="s">
        <v>23</v>
      </c>
    </row>
    <row r="64" spans="1:13">
      <c r="A64" s="6">
        <v>59</v>
      </c>
      <c r="B64" s="6" t="s">
        <v>39</v>
      </c>
      <c r="C64" s="6" t="s">
        <v>116</v>
      </c>
      <c r="D64" s="6"/>
      <c r="E64" s="6" t="s">
        <v>18</v>
      </c>
      <c r="F64" s="6">
        <v>100</v>
      </c>
      <c r="G64" s="7">
        <v>0.13</v>
      </c>
      <c r="H64" s="8">
        <f t="shared" si="0"/>
        <v>0</v>
      </c>
      <c r="I64" s="8">
        <f t="shared" si="1"/>
        <v>0</v>
      </c>
      <c r="J64" s="12">
        <f t="shared" si="2"/>
        <v>0</v>
      </c>
      <c r="K64" s="6"/>
      <c r="L64" s="6"/>
      <c r="M64" s="6" t="s">
        <v>23</v>
      </c>
    </row>
    <row r="65" spans="1:13">
      <c r="A65" s="6">
        <v>60</v>
      </c>
      <c r="B65" s="6" t="s">
        <v>39</v>
      </c>
      <c r="C65" s="6" t="s">
        <v>117</v>
      </c>
      <c r="D65" s="6"/>
      <c r="E65" s="6" t="s">
        <v>18</v>
      </c>
      <c r="F65" s="6">
        <v>100</v>
      </c>
      <c r="G65" s="7">
        <v>0.13</v>
      </c>
      <c r="H65" s="8">
        <f t="shared" si="0"/>
        <v>0</v>
      </c>
      <c r="I65" s="8">
        <f t="shared" si="1"/>
        <v>0</v>
      </c>
      <c r="J65" s="12">
        <f t="shared" si="2"/>
        <v>0</v>
      </c>
      <c r="K65" s="6"/>
      <c r="L65" s="6"/>
      <c r="M65" s="6" t="s">
        <v>23</v>
      </c>
    </row>
    <row r="66" spans="1:13">
      <c r="A66" s="6">
        <v>61</v>
      </c>
      <c r="B66" s="6" t="s">
        <v>39</v>
      </c>
      <c r="C66" s="6" t="s">
        <v>118</v>
      </c>
      <c r="D66" s="6"/>
      <c r="E66" s="6" t="s">
        <v>18</v>
      </c>
      <c r="F66" s="6">
        <v>100</v>
      </c>
      <c r="G66" s="7">
        <v>0.13</v>
      </c>
      <c r="H66" s="8">
        <f t="shared" si="0"/>
        <v>0</v>
      </c>
      <c r="I66" s="8">
        <f t="shared" si="1"/>
        <v>0</v>
      </c>
      <c r="J66" s="12">
        <f t="shared" si="2"/>
        <v>0</v>
      </c>
      <c r="K66" s="6"/>
      <c r="L66" s="6"/>
      <c r="M66" s="6" t="s">
        <v>23</v>
      </c>
    </row>
    <row r="67" spans="1:13">
      <c r="A67" s="6">
        <v>62</v>
      </c>
      <c r="B67" s="6" t="s">
        <v>39</v>
      </c>
      <c r="C67" s="6" t="s">
        <v>119</v>
      </c>
      <c r="D67" s="6"/>
      <c r="E67" s="6" t="s">
        <v>18</v>
      </c>
      <c r="F67" s="6">
        <v>200</v>
      </c>
      <c r="G67" s="7">
        <v>0.13</v>
      </c>
      <c r="H67" s="8">
        <f t="shared" si="0"/>
        <v>0</v>
      </c>
      <c r="I67" s="8">
        <f t="shared" si="1"/>
        <v>0</v>
      </c>
      <c r="J67" s="12">
        <f t="shared" si="2"/>
        <v>0</v>
      </c>
      <c r="K67" s="6"/>
      <c r="L67" s="6"/>
      <c r="M67" s="6" t="s">
        <v>23</v>
      </c>
    </row>
    <row r="68" spans="1:13">
      <c r="A68" s="6">
        <v>63</v>
      </c>
      <c r="B68" s="6" t="s">
        <v>39</v>
      </c>
      <c r="C68" s="6" t="s">
        <v>120</v>
      </c>
      <c r="D68" s="6"/>
      <c r="E68" s="6" t="s">
        <v>18</v>
      </c>
      <c r="F68" s="6">
        <v>50</v>
      </c>
      <c r="G68" s="7">
        <v>0.13</v>
      </c>
      <c r="H68" s="8">
        <f t="shared" si="0"/>
        <v>0</v>
      </c>
      <c r="I68" s="8">
        <f t="shared" si="1"/>
        <v>0</v>
      </c>
      <c r="J68" s="12">
        <f t="shared" si="2"/>
        <v>0</v>
      </c>
      <c r="K68" s="6"/>
      <c r="L68" s="6"/>
      <c r="M68" s="6" t="s">
        <v>23</v>
      </c>
    </row>
    <row r="69" s="1" customFormat="1" spans="1:13">
      <c r="A69" s="6">
        <v>64</v>
      </c>
      <c r="B69" s="6" t="s">
        <v>39</v>
      </c>
      <c r="C69" s="6" t="s">
        <v>121</v>
      </c>
      <c r="D69" s="6"/>
      <c r="E69" s="6" t="s">
        <v>18</v>
      </c>
      <c r="F69" s="6">
        <v>30</v>
      </c>
      <c r="G69" s="7">
        <v>0.13</v>
      </c>
      <c r="H69" s="8">
        <f t="shared" si="0"/>
        <v>0</v>
      </c>
      <c r="I69" s="8">
        <f t="shared" si="1"/>
        <v>0</v>
      </c>
      <c r="J69" s="12">
        <f t="shared" si="2"/>
        <v>0</v>
      </c>
      <c r="K69" s="6" t="s">
        <v>122</v>
      </c>
      <c r="L69" s="6"/>
      <c r="M69" s="6" t="s">
        <v>23</v>
      </c>
    </row>
    <row r="70" spans="1:13">
      <c r="A70" s="6">
        <v>65</v>
      </c>
      <c r="B70" s="6" t="s">
        <v>39</v>
      </c>
      <c r="C70" s="6" t="s">
        <v>123</v>
      </c>
      <c r="D70" s="6"/>
      <c r="E70" s="6" t="s">
        <v>18</v>
      </c>
      <c r="F70" s="6">
        <v>30</v>
      </c>
      <c r="G70" s="7">
        <v>0.13</v>
      </c>
      <c r="H70" s="8">
        <f t="shared" ref="H70:H131" si="3">D70/1.13</f>
        <v>0</v>
      </c>
      <c r="I70" s="8">
        <f t="shared" ref="I70:I131" si="4">D70-H70</f>
        <v>0</v>
      </c>
      <c r="J70" s="12">
        <f t="shared" ref="J70:J131" si="5">D70*F70</f>
        <v>0</v>
      </c>
      <c r="K70" s="6" t="s">
        <v>122</v>
      </c>
      <c r="L70" s="6"/>
      <c r="M70" s="6" t="s">
        <v>23</v>
      </c>
    </row>
    <row r="71" spans="1:13">
      <c r="A71" s="6">
        <v>66</v>
      </c>
      <c r="B71" s="6" t="s">
        <v>39</v>
      </c>
      <c r="C71" s="6" t="s">
        <v>124</v>
      </c>
      <c r="D71" s="6"/>
      <c r="E71" s="6" t="s">
        <v>18</v>
      </c>
      <c r="F71" s="6">
        <v>50</v>
      </c>
      <c r="G71" s="7">
        <v>0.13</v>
      </c>
      <c r="H71" s="8">
        <f t="shared" si="3"/>
        <v>0</v>
      </c>
      <c r="I71" s="8">
        <f t="shared" si="4"/>
        <v>0</v>
      </c>
      <c r="J71" s="12">
        <f t="shared" si="5"/>
        <v>0</v>
      </c>
      <c r="K71" s="6" t="s">
        <v>122</v>
      </c>
      <c r="L71" s="6"/>
      <c r="M71" s="6" t="s">
        <v>23</v>
      </c>
    </row>
    <row r="72" spans="1:13">
      <c r="A72" s="6">
        <v>67</v>
      </c>
      <c r="B72" s="6" t="s">
        <v>39</v>
      </c>
      <c r="C72" s="6" t="s">
        <v>125</v>
      </c>
      <c r="D72" s="6"/>
      <c r="E72" s="6" t="s">
        <v>18</v>
      </c>
      <c r="F72" s="6">
        <v>50</v>
      </c>
      <c r="G72" s="7">
        <v>0.13</v>
      </c>
      <c r="H72" s="8">
        <f t="shared" si="3"/>
        <v>0</v>
      </c>
      <c r="I72" s="8">
        <f t="shared" si="4"/>
        <v>0</v>
      </c>
      <c r="J72" s="12">
        <f t="shared" si="5"/>
        <v>0</v>
      </c>
      <c r="K72" s="6" t="s">
        <v>122</v>
      </c>
      <c r="L72" s="6"/>
      <c r="M72" s="6" t="s">
        <v>23</v>
      </c>
    </row>
    <row r="73" spans="1:13">
      <c r="A73" s="6">
        <v>68</v>
      </c>
      <c r="B73" s="6" t="s">
        <v>39</v>
      </c>
      <c r="C73" s="6" t="s">
        <v>126</v>
      </c>
      <c r="D73" s="6"/>
      <c r="E73" s="6" t="s">
        <v>18</v>
      </c>
      <c r="F73" s="6">
        <v>50</v>
      </c>
      <c r="G73" s="7">
        <v>0.13</v>
      </c>
      <c r="H73" s="8">
        <f t="shared" si="3"/>
        <v>0</v>
      </c>
      <c r="I73" s="8">
        <f t="shared" si="4"/>
        <v>0</v>
      </c>
      <c r="J73" s="12">
        <f t="shared" si="5"/>
        <v>0</v>
      </c>
      <c r="K73" s="6" t="s">
        <v>122</v>
      </c>
      <c r="L73" s="6"/>
      <c r="M73" s="6" t="s">
        <v>23</v>
      </c>
    </row>
    <row r="74" spans="1:13">
      <c r="A74" s="6">
        <v>69</v>
      </c>
      <c r="B74" s="6" t="s">
        <v>39</v>
      </c>
      <c r="C74" s="6" t="s">
        <v>127</v>
      </c>
      <c r="D74" s="6"/>
      <c r="E74" s="6" t="s">
        <v>18</v>
      </c>
      <c r="F74" s="6">
        <v>50</v>
      </c>
      <c r="G74" s="7">
        <v>0.13</v>
      </c>
      <c r="H74" s="8">
        <f t="shared" si="3"/>
        <v>0</v>
      </c>
      <c r="I74" s="8">
        <f t="shared" si="4"/>
        <v>0</v>
      </c>
      <c r="J74" s="12">
        <f t="shared" si="5"/>
        <v>0</v>
      </c>
      <c r="K74" s="6" t="s">
        <v>122</v>
      </c>
      <c r="L74" s="6"/>
      <c r="M74" s="6" t="s">
        <v>23</v>
      </c>
    </row>
    <row r="75" spans="1:13">
      <c r="A75" s="6">
        <v>70</v>
      </c>
      <c r="B75" s="6" t="s">
        <v>39</v>
      </c>
      <c r="C75" s="6" t="s">
        <v>128</v>
      </c>
      <c r="D75" s="6"/>
      <c r="E75" s="6" t="s">
        <v>18</v>
      </c>
      <c r="F75" s="6">
        <v>1</v>
      </c>
      <c r="G75" s="7">
        <v>0.13</v>
      </c>
      <c r="H75" s="8">
        <f t="shared" si="3"/>
        <v>0</v>
      </c>
      <c r="I75" s="8">
        <f t="shared" si="4"/>
        <v>0</v>
      </c>
      <c r="J75" s="12">
        <f t="shared" si="5"/>
        <v>0</v>
      </c>
      <c r="K75" s="6"/>
      <c r="L75" s="6"/>
      <c r="M75" s="6" t="s">
        <v>71</v>
      </c>
    </row>
    <row r="76" spans="1:13">
      <c r="A76" s="6">
        <v>71</v>
      </c>
      <c r="B76" s="6" t="s">
        <v>39</v>
      </c>
      <c r="C76" s="6" t="s">
        <v>129</v>
      </c>
      <c r="D76" s="6"/>
      <c r="E76" s="6" t="s">
        <v>18</v>
      </c>
      <c r="F76" s="6">
        <v>2</v>
      </c>
      <c r="G76" s="7">
        <v>0.13</v>
      </c>
      <c r="H76" s="8">
        <f t="shared" si="3"/>
        <v>0</v>
      </c>
      <c r="I76" s="8">
        <f t="shared" si="4"/>
        <v>0</v>
      </c>
      <c r="J76" s="12">
        <f t="shared" si="5"/>
        <v>0</v>
      </c>
      <c r="K76" s="6" t="s">
        <v>130</v>
      </c>
      <c r="L76" s="6"/>
      <c r="M76" s="6" t="s">
        <v>74</v>
      </c>
    </row>
    <row r="77" spans="1:13">
      <c r="A77" s="6">
        <v>72</v>
      </c>
      <c r="B77" s="6" t="s">
        <v>39</v>
      </c>
      <c r="C77" s="6" t="s">
        <v>131</v>
      </c>
      <c r="D77" s="6"/>
      <c r="E77" s="6" t="s">
        <v>18</v>
      </c>
      <c r="F77" s="6">
        <v>3</v>
      </c>
      <c r="G77" s="7">
        <v>0.13</v>
      </c>
      <c r="H77" s="8">
        <f t="shared" si="3"/>
        <v>0</v>
      </c>
      <c r="I77" s="8">
        <f t="shared" si="4"/>
        <v>0</v>
      </c>
      <c r="J77" s="12">
        <f t="shared" si="5"/>
        <v>0</v>
      </c>
      <c r="K77" s="6"/>
      <c r="L77" s="6"/>
      <c r="M77" s="6" t="s">
        <v>81</v>
      </c>
    </row>
    <row r="78" spans="1:13">
      <c r="A78" s="6">
        <v>73</v>
      </c>
      <c r="B78" s="6" t="s">
        <v>39</v>
      </c>
      <c r="C78" s="6" t="s">
        <v>132</v>
      </c>
      <c r="D78" s="6"/>
      <c r="E78" s="6" t="s">
        <v>18</v>
      </c>
      <c r="F78" s="6">
        <v>40</v>
      </c>
      <c r="G78" s="7">
        <v>0.13</v>
      </c>
      <c r="H78" s="8">
        <f t="shared" si="3"/>
        <v>0</v>
      </c>
      <c r="I78" s="8">
        <f t="shared" si="4"/>
        <v>0</v>
      </c>
      <c r="J78" s="12">
        <f t="shared" si="5"/>
        <v>0</v>
      </c>
      <c r="K78" s="6" t="s">
        <v>133</v>
      </c>
      <c r="L78" s="6"/>
      <c r="M78" s="6" t="s">
        <v>38</v>
      </c>
    </row>
    <row r="79" spans="1:13">
      <c r="A79" s="6">
        <v>74</v>
      </c>
      <c r="B79" s="6" t="s">
        <v>39</v>
      </c>
      <c r="C79" s="6" t="s">
        <v>134</v>
      </c>
      <c r="D79" s="6"/>
      <c r="E79" s="6" t="s">
        <v>18</v>
      </c>
      <c r="F79" s="6">
        <v>2</v>
      </c>
      <c r="G79" s="7">
        <v>0.13</v>
      </c>
      <c r="H79" s="8">
        <f t="shared" si="3"/>
        <v>0</v>
      </c>
      <c r="I79" s="8">
        <f t="shared" si="4"/>
        <v>0</v>
      </c>
      <c r="J79" s="12">
        <f t="shared" si="5"/>
        <v>0</v>
      </c>
      <c r="K79" s="6" t="s">
        <v>133</v>
      </c>
      <c r="L79" s="6"/>
      <c r="M79" s="6" t="s">
        <v>38</v>
      </c>
    </row>
    <row r="80" spans="1:13">
      <c r="A80" s="6">
        <v>75</v>
      </c>
      <c r="B80" s="6" t="s">
        <v>39</v>
      </c>
      <c r="C80" s="6" t="s">
        <v>135</v>
      </c>
      <c r="D80" s="6"/>
      <c r="E80" s="6" t="s">
        <v>18</v>
      </c>
      <c r="F80" s="6">
        <v>12</v>
      </c>
      <c r="G80" s="7">
        <v>0.13</v>
      </c>
      <c r="H80" s="8">
        <f t="shared" si="3"/>
        <v>0</v>
      </c>
      <c r="I80" s="8">
        <f t="shared" si="4"/>
        <v>0</v>
      </c>
      <c r="J80" s="12">
        <f t="shared" si="5"/>
        <v>0</v>
      </c>
      <c r="K80" s="6" t="s">
        <v>133</v>
      </c>
      <c r="L80" s="6"/>
      <c r="M80" s="6" t="s">
        <v>38</v>
      </c>
    </row>
    <row r="81" spans="1:13">
      <c r="A81" s="6">
        <v>76</v>
      </c>
      <c r="B81" s="6" t="s">
        <v>39</v>
      </c>
      <c r="C81" s="6" t="s">
        <v>136</v>
      </c>
      <c r="D81" s="6"/>
      <c r="E81" s="6" t="s">
        <v>18</v>
      </c>
      <c r="F81" s="6">
        <v>2</v>
      </c>
      <c r="G81" s="7">
        <v>0.13</v>
      </c>
      <c r="H81" s="8">
        <f t="shared" si="3"/>
        <v>0</v>
      </c>
      <c r="I81" s="8">
        <f t="shared" si="4"/>
        <v>0</v>
      </c>
      <c r="J81" s="12">
        <f t="shared" si="5"/>
        <v>0</v>
      </c>
      <c r="K81" s="6" t="s">
        <v>133</v>
      </c>
      <c r="L81" s="6"/>
      <c r="M81" s="6" t="s">
        <v>38</v>
      </c>
    </row>
    <row r="82" spans="1:13">
      <c r="A82" s="6">
        <v>77</v>
      </c>
      <c r="B82" s="6" t="s">
        <v>39</v>
      </c>
      <c r="C82" s="6" t="s">
        <v>137</v>
      </c>
      <c r="D82" s="6"/>
      <c r="E82" s="6" t="s">
        <v>18</v>
      </c>
      <c r="F82" s="6">
        <v>2</v>
      </c>
      <c r="G82" s="7">
        <v>0.13</v>
      </c>
      <c r="H82" s="8">
        <f t="shared" si="3"/>
        <v>0</v>
      </c>
      <c r="I82" s="8">
        <f t="shared" si="4"/>
        <v>0</v>
      </c>
      <c r="J82" s="12">
        <f t="shared" si="5"/>
        <v>0</v>
      </c>
      <c r="K82" s="6" t="s">
        <v>133</v>
      </c>
      <c r="L82" s="6"/>
      <c r="M82" s="6" t="s">
        <v>38</v>
      </c>
    </row>
    <row r="83" spans="1:13">
      <c r="A83" s="6">
        <v>78</v>
      </c>
      <c r="B83" s="6" t="s">
        <v>20</v>
      </c>
      <c r="C83" s="6" t="s">
        <v>138</v>
      </c>
      <c r="D83" s="6"/>
      <c r="E83" s="6" t="s">
        <v>18</v>
      </c>
      <c r="F83" s="6">
        <v>1</v>
      </c>
      <c r="G83" s="7">
        <v>0.13</v>
      </c>
      <c r="H83" s="8">
        <f t="shared" si="3"/>
        <v>0</v>
      </c>
      <c r="I83" s="8">
        <f t="shared" si="4"/>
        <v>0</v>
      </c>
      <c r="J83" s="12">
        <f t="shared" si="5"/>
        <v>0</v>
      </c>
      <c r="K83" s="6" t="s">
        <v>139</v>
      </c>
      <c r="L83" s="6"/>
      <c r="M83" s="6" t="s">
        <v>140</v>
      </c>
    </row>
    <row r="84" spans="1:13">
      <c r="A84" s="6">
        <v>79</v>
      </c>
      <c r="B84" s="6" t="s">
        <v>141</v>
      </c>
      <c r="C84" s="6" t="s">
        <v>142</v>
      </c>
      <c r="D84" s="6"/>
      <c r="E84" s="6" t="s">
        <v>18</v>
      </c>
      <c r="F84" s="6">
        <v>2</v>
      </c>
      <c r="G84" s="7">
        <v>0.13</v>
      </c>
      <c r="H84" s="8">
        <f t="shared" si="3"/>
        <v>0</v>
      </c>
      <c r="I84" s="8">
        <f t="shared" si="4"/>
        <v>0</v>
      </c>
      <c r="J84" s="12">
        <f t="shared" si="5"/>
        <v>0</v>
      </c>
      <c r="K84" s="6" t="s">
        <v>143</v>
      </c>
      <c r="L84" s="6"/>
      <c r="M84" s="6" t="s">
        <v>140</v>
      </c>
    </row>
    <row r="85" spans="1:13">
      <c r="A85" s="6">
        <v>80</v>
      </c>
      <c r="B85" s="6" t="s">
        <v>144</v>
      </c>
      <c r="C85" s="6" t="s">
        <v>145</v>
      </c>
      <c r="D85" s="6"/>
      <c r="E85" s="6" t="s">
        <v>18</v>
      </c>
      <c r="F85" s="6">
        <v>1</v>
      </c>
      <c r="G85" s="7">
        <v>0.13</v>
      </c>
      <c r="H85" s="8">
        <f t="shared" si="3"/>
        <v>0</v>
      </c>
      <c r="I85" s="8">
        <f t="shared" si="4"/>
        <v>0</v>
      </c>
      <c r="J85" s="12">
        <f t="shared" si="5"/>
        <v>0</v>
      </c>
      <c r="K85" s="6" t="s">
        <v>143</v>
      </c>
      <c r="L85" s="6"/>
      <c r="M85" s="6" t="s">
        <v>140</v>
      </c>
    </row>
    <row r="86" spans="1:13">
      <c r="A86" s="6">
        <v>81</v>
      </c>
      <c r="B86" s="6" t="s">
        <v>20</v>
      </c>
      <c r="C86" s="6" t="s">
        <v>146</v>
      </c>
      <c r="D86" s="6"/>
      <c r="E86" s="6" t="s">
        <v>18</v>
      </c>
      <c r="F86" s="6">
        <v>2</v>
      </c>
      <c r="G86" s="7">
        <v>0.13</v>
      </c>
      <c r="H86" s="8">
        <f t="shared" si="3"/>
        <v>0</v>
      </c>
      <c r="I86" s="8">
        <f t="shared" si="4"/>
        <v>0</v>
      </c>
      <c r="J86" s="12">
        <f t="shared" si="5"/>
        <v>0</v>
      </c>
      <c r="K86" s="6" t="s">
        <v>147</v>
      </c>
      <c r="L86" s="6"/>
      <c r="M86" s="6" t="s">
        <v>140</v>
      </c>
    </row>
    <row r="87" spans="1:13">
      <c r="A87" s="6">
        <v>82</v>
      </c>
      <c r="B87" s="6" t="s">
        <v>148</v>
      </c>
      <c r="C87" s="6" t="s">
        <v>149</v>
      </c>
      <c r="D87" s="6"/>
      <c r="E87" s="6" t="s">
        <v>18</v>
      </c>
      <c r="F87" s="6">
        <v>2</v>
      </c>
      <c r="G87" s="7">
        <v>0.13</v>
      </c>
      <c r="H87" s="8">
        <f t="shared" si="3"/>
        <v>0</v>
      </c>
      <c r="I87" s="8">
        <f t="shared" si="4"/>
        <v>0</v>
      </c>
      <c r="J87" s="12">
        <f t="shared" si="5"/>
        <v>0</v>
      </c>
      <c r="K87" s="6" t="s">
        <v>147</v>
      </c>
      <c r="L87" s="6"/>
      <c r="M87" s="6" t="s">
        <v>140</v>
      </c>
    </row>
    <row r="88" spans="1:13">
      <c r="A88" s="6">
        <v>83</v>
      </c>
      <c r="B88" s="6" t="s">
        <v>20</v>
      </c>
      <c r="C88" s="6" t="s">
        <v>150</v>
      </c>
      <c r="D88" s="6"/>
      <c r="E88" s="6" t="s">
        <v>18</v>
      </c>
      <c r="F88" s="6">
        <v>2</v>
      </c>
      <c r="G88" s="7">
        <v>0.13</v>
      </c>
      <c r="H88" s="8">
        <f t="shared" si="3"/>
        <v>0</v>
      </c>
      <c r="I88" s="8">
        <f t="shared" si="4"/>
        <v>0</v>
      </c>
      <c r="J88" s="12">
        <f t="shared" si="5"/>
        <v>0</v>
      </c>
      <c r="K88" s="6" t="s">
        <v>151</v>
      </c>
      <c r="L88" s="6"/>
      <c r="M88" s="6" t="s">
        <v>152</v>
      </c>
    </row>
    <row r="89" spans="1:13">
      <c r="A89" s="6">
        <v>84</v>
      </c>
      <c r="B89" s="6" t="s">
        <v>39</v>
      </c>
      <c r="C89" s="6" t="s">
        <v>153</v>
      </c>
      <c r="D89" s="6"/>
      <c r="E89" s="6" t="s">
        <v>18</v>
      </c>
      <c r="F89" s="6">
        <v>3</v>
      </c>
      <c r="G89" s="7">
        <v>0.13</v>
      </c>
      <c r="H89" s="8">
        <f t="shared" si="3"/>
        <v>0</v>
      </c>
      <c r="I89" s="8">
        <f t="shared" si="4"/>
        <v>0</v>
      </c>
      <c r="J89" s="12">
        <f t="shared" si="5"/>
        <v>0</v>
      </c>
      <c r="K89" s="6"/>
      <c r="L89" s="6"/>
      <c r="M89" s="6" t="s">
        <v>140</v>
      </c>
    </row>
    <row r="90" spans="1:13">
      <c r="A90" s="6">
        <v>85</v>
      </c>
      <c r="B90" s="6" t="s">
        <v>39</v>
      </c>
      <c r="C90" s="6" t="s">
        <v>154</v>
      </c>
      <c r="D90" s="6"/>
      <c r="E90" s="6" t="s">
        <v>18</v>
      </c>
      <c r="F90" s="6">
        <v>5</v>
      </c>
      <c r="G90" s="7">
        <v>0.13</v>
      </c>
      <c r="H90" s="8">
        <f t="shared" si="3"/>
        <v>0</v>
      </c>
      <c r="I90" s="8">
        <f t="shared" si="4"/>
        <v>0</v>
      </c>
      <c r="J90" s="12">
        <f t="shared" si="5"/>
        <v>0</v>
      </c>
      <c r="K90" s="6" t="s">
        <v>155</v>
      </c>
      <c r="L90" s="6"/>
      <c r="M90" s="6" t="s">
        <v>140</v>
      </c>
    </row>
    <row r="91" spans="1:13">
      <c r="A91" s="6">
        <v>86</v>
      </c>
      <c r="B91" s="6" t="s">
        <v>39</v>
      </c>
      <c r="C91" s="6" t="s">
        <v>156</v>
      </c>
      <c r="D91" s="6"/>
      <c r="E91" s="6" t="s">
        <v>18</v>
      </c>
      <c r="F91" s="6">
        <v>100</v>
      </c>
      <c r="G91" s="7">
        <v>0.13</v>
      </c>
      <c r="H91" s="8">
        <f t="shared" si="3"/>
        <v>0</v>
      </c>
      <c r="I91" s="8">
        <f t="shared" si="4"/>
        <v>0</v>
      </c>
      <c r="J91" s="12">
        <f t="shared" si="5"/>
        <v>0</v>
      </c>
      <c r="K91" s="6"/>
      <c r="L91" s="6"/>
      <c r="M91" s="6" t="s">
        <v>140</v>
      </c>
    </row>
    <row r="92" spans="1:13">
      <c r="A92" s="6">
        <v>87</v>
      </c>
      <c r="B92" s="6" t="s">
        <v>39</v>
      </c>
      <c r="C92" s="6" t="s">
        <v>157</v>
      </c>
      <c r="D92" s="6"/>
      <c r="E92" s="6" t="s">
        <v>18</v>
      </c>
      <c r="F92" s="6">
        <v>100</v>
      </c>
      <c r="G92" s="7">
        <v>0.13</v>
      </c>
      <c r="H92" s="8">
        <f t="shared" si="3"/>
        <v>0</v>
      </c>
      <c r="I92" s="8">
        <f t="shared" si="4"/>
        <v>0</v>
      </c>
      <c r="J92" s="12">
        <f t="shared" si="5"/>
        <v>0</v>
      </c>
      <c r="K92" s="6"/>
      <c r="L92" s="6"/>
      <c r="M92" s="6" t="s">
        <v>140</v>
      </c>
    </row>
    <row r="93" spans="1:13">
      <c r="A93" s="6">
        <v>88</v>
      </c>
      <c r="B93" s="6" t="s">
        <v>39</v>
      </c>
      <c r="C93" s="6" t="s">
        <v>158</v>
      </c>
      <c r="D93" s="6"/>
      <c r="E93" s="6" t="s">
        <v>18</v>
      </c>
      <c r="F93" s="6">
        <v>400</v>
      </c>
      <c r="G93" s="7">
        <v>0.13</v>
      </c>
      <c r="H93" s="8">
        <f t="shared" si="3"/>
        <v>0</v>
      </c>
      <c r="I93" s="8">
        <f t="shared" si="4"/>
        <v>0</v>
      </c>
      <c r="J93" s="12">
        <f t="shared" si="5"/>
        <v>0</v>
      </c>
      <c r="K93" s="6" t="s">
        <v>159</v>
      </c>
      <c r="L93" s="6"/>
      <c r="M93" s="6" t="s">
        <v>140</v>
      </c>
    </row>
    <row r="94" spans="1:13">
      <c r="A94" s="6">
        <v>89</v>
      </c>
      <c r="B94" s="6" t="s">
        <v>39</v>
      </c>
      <c r="C94" s="6" t="s">
        <v>160</v>
      </c>
      <c r="D94" s="6"/>
      <c r="E94" s="6" t="s">
        <v>18</v>
      </c>
      <c r="F94" s="6">
        <v>5</v>
      </c>
      <c r="G94" s="7">
        <v>0.13</v>
      </c>
      <c r="H94" s="8">
        <f t="shared" si="3"/>
        <v>0</v>
      </c>
      <c r="I94" s="8">
        <f t="shared" si="4"/>
        <v>0</v>
      </c>
      <c r="J94" s="12">
        <f t="shared" si="5"/>
        <v>0</v>
      </c>
      <c r="K94" s="6"/>
      <c r="L94" s="6"/>
      <c r="M94" s="6" t="s">
        <v>161</v>
      </c>
    </row>
    <row r="95" spans="1:13">
      <c r="A95" s="6">
        <v>90</v>
      </c>
      <c r="B95" s="6" t="s">
        <v>39</v>
      </c>
      <c r="C95" s="6" t="s">
        <v>162</v>
      </c>
      <c r="D95" s="6"/>
      <c r="E95" s="6" t="s">
        <v>18</v>
      </c>
      <c r="F95" s="6">
        <v>1</v>
      </c>
      <c r="G95" s="7">
        <v>0.13</v>
      </c>
      <c r="H95" s="8">
        <f t="shared" si="3"/>
        <v>0</v>
      </c>
      <c r="I95" s="8">
        <f t="shared" si="4"/>
        <v>0</v>
      </c>
      <c r="J95" s="12">
        <f t="shared" si="5"/>
        <v>0</v>
      </c>
      <c r="K95" s="6" t="s">
        <v>155</v>
      </c>
      <c r="L95" s="6"/>
      <c r="M95" s="6" t="s">
        <v>163</v>
      </c>
    </row>
    <row r="96" spans="1:13">
      <c r="A96" s="6">
        <v>91</v>
      </c>
      <c r="B96" s="6" t="s">
        <v>39</v>
      </c>
      <c r="C96" s="6" t="s">
        <v>164</v>
      </c>
      <c r="D96" s="6"/>
      <c r="E96" s="6" t="s">
        <v>18</v>
      </c>
      <c r="F96" s="6">
        <v>1</v>
      </c>
      <c r="G96" s="7">
        <v>0.13</v>
      </c>
      <c r="H96" s="8">
        <f t="shared" si="3"/>
        <v>0</v>
      </c>
      <c r="I96" s="8">
        <f t="shared" si="4"/>
        <v>0</v>
      </c>
      <c r="J96" s="12">
        <f t="shared" si="5"/>
        <v>0</v>
      </c>
      <c r="K96" s="6" t="s">
        <v>165</v>
      </c>
      <c r="L96" s="6"/>
      <c r="M96" s="6" t="s">
        <v>163</v>
      </c>
    </row>
    <row r="97" spans="1:13">
      <c r="A97" s="6">
        <v>92</v>
      </c>
      <c r="B97" s="6" t="s">
        <v>39</v>
      </c>
      <c r="C97" s="6" t="s">
        <v>166</v>
      </c>
      <c r="D97" s="6"/>
      <c r="E97" s="6" t="s">
        <v>18</v>
      </c>
      <c r="F97" s="6">
        <v>6</v>
      </c>
      <c r="G97" s="7">
        <v>0.13</v>
      </c>
      <c r="H97" s="8">
        <f t="shared" si="3"/>
        <v>0</v>
      </c>
      <c r="I97" s="8">
        <f t="shared" si="4"/>
        <v>0</v>
      </c>
      <c r="J97" s="12">
        <f t="shared" si="5"/>
        <v>0</v>
      </c>
      <c r="K97" s="6" t="s">
        <v>167</v>
      </c>
      <c r="L97" s="6"/>
      <c r="M97" s="6" t="s">
        <v>161</v>
      </c>
    </row>
    <row r="98" spans="1:13">
      <c r="A98" s="6">
        <v>93</v>
      </c>
      <c r="B98" s="6" t="s">
        <v>39</v>
      </c>
      <c r="C98" s="6" t="s">
        <v>168</v>
      </c>
      <c r="D98" s="6"/>
      <c r="E98" s="6" t="s">
        <v>18</v>
      </c>
      <c r="F98" s="6">
        <v>24</v>
      </c>
      <c r="G98" s="7">
        <v>0.13</v>
      </c>
      <c r="H98" s="8">
        <f t="shared" si="3"/>
        <v>0</v>
      </c>
      <c r="I98" s="8">
        <f t="shared" si="4"/>
        <v>0</v>
      </c>
      <c r="J98" s="12">
        <f t="shared" si="5"/>
        <v>0</v>
      </c>
      <c r="K98" s="6" t="s">
        <v>169</v>
      </c>
      <c r="L98" s="6"/>
      <c r="M98" s="6" t="s">
        <v>170</v>
      </c>
    </row>
    <row r="99" spans="1:13">
      <c r="A99" s="6">
        <v>94</v>
      </c>
      <c r="B99" s="6" t="s">
        <v>39</v>
      </c>
      <c r="C99" s="6" t="s">
        <v>171</v>
      </c>
      <c r="D99" s="6"/>
      <c r="E99" s="6" t="s">
        <v>18</v>
      </c>
      <c r="F99" s="6">
        <v>1</v>
      </c>
      <c r="G99" s="7">
        <v>0.13</v>
      </c>
      <c r="H99" s="8">
        <f t="shared" si="3"/>
        <v>0</v>
      </c>
      <c r="I99" s="8">
        <f t="shared" si="4"/>
        <v>0</v>
      </c>
      <c r="J99" s="12">
        <f t="shared" si="5"/>
        <v>0</v>
      </c>
      <c r="K99" s="6" t="s">
        <v>172</v>
      </c>
      <c r="L99" s="6"/>
      <c r="M99" s="6" t="s">
        <v>173</v>
      </c>
    </row>
    <row r="100" spans="1:13">
      <c r="A100" s="6">
        <v>95</v>
      </c>
      <c r="B100" s="6" t="s">
        <v>39</v>
      </c>
      <c r="C100" s="6" t="s">
        <v>174</v>
      </c>
      <c r="D100" s="6"/>
      <c r="E100" s="6" t="s">
        <v>95</v>
      </c>
      <c r="F100" s="6">
        <v>60</v>
      </c>
      <c r="G100" s="7">
        <v>0.13</v>
      </c>
      <c r="H100" s="8">
        <f t="shared" si="3"/>
        <v>0</v>
      </c>
      <c r="I100" s="8">
        <f t="shared" si="4"/>
        <v>0</v>
      </c>
      <c r="J100" s="12">
        <f t="shared" si="5"/>
        <v>0</v>
      </c>
      <c r="K100" s="6" t="s">
        <v>175</v>
      </c>
      <c r="L100" s="6"/>
      <c r="M100" s="6" t="s">
        <v>173</v>
      </c>
    </row>
    <row r="101" spans="1:13">
      <c r="A101" s="6">
        <v>96</v>
      </c>
      <c r="B101" s="6" t="s">
        <v>176</v>
      </c>
      <c r="C101" s="6" t="s">
        <v>177</v>
      </c>
      <c r="D101" s="6"/>
      <c r="E101" s="6" t="s">
        <v>18</v>
      </c>
      <c r="F101" s="6">
        <v>20</v>
      </c>
      <c r="G101" s="7">
        <v>0.13</v>
      </c>
      <c r="H101" s="8">
        <f t="shared" si="3"/>
        <v>0</v>
      </c>
      <c r="I101" s="8">
        <f t="shared" si="4"/>
        <v>0</v>
      </c>
      <c r="J101" s="12">
        <f t="shared" si="5"/>
        <v>0</v>
      </c>
      <c r="K101" s="6" t="s">
        <v>178</v>
      </c>
      <c r="L101" s="6"/>
      <c r="M101" s="6" t="s">
        <v>179</v>
      </c>
    </row>
    <row r="102" spans="1:13">
      <c r="A102" s="6">
        <v>97</v>
      </c>
      <c r="B102" s="6" t="s">
        <v>180</v>
      </c>
      <c r="C102" s="6" t="s">
        <v>181</v>
      </c>
      <c r="D102" s="6"/>
      <c r="E102" s="6" t="s">
        <v>18</v>
      </c>
      <c r="F102" s="6">
        <v>20</v>
      </c>
      <c r="G102" s="7">
        <v>0.13</v>
      </c>
      <c r="H102" s="8">
        <f t="shared" si="3"/>
        <v>0</v>
      </c>
      <c r="I102" s="8">
        <f t="shared" si="4"/>
        <v>0</v>
      </c>
      <c r="J102" s="12">
        <f t="shared" si="5"/>
        <v>0</v>
      </c>
      <c r="K102" s="6" t="s">
        <v>182</v>
      </c>
      <c r="L102" s="6"/>
      <c r="M102" s="6" t="s">
        <v>179</v>
      </c>
    </row>
    <row r="103" spans="1:13">
      <c r="A103" s="6">
        <v>98</v>
      </c>
      <c r="B103" s="6" t="s">
        <v>183</v>
      </c>
      <c r="C103" s="6" t="s">
        <v>184</v>
      </c>
      <c r="D103" s="6"/>
      <c r="E103" s="6" t="s">
        <v>95</v>
      </c>
      <c r="F103" s="6">
        <v>20</v>
      </c>
      <c r="G103" s="7">
        <v>0.13</v>
      </c>
      <c r="H103" s="8">
        <f t="shared" si="3"/>
        <v>0</v>
      </c>
      <c r="I103" s="8">
        <f t="shared" si="4"/>
        <v>0</v>
      </c>
      <c r="J103" s="12">
        <f t="shared" si="5"/>
        <v>0</v>
      </c>
      <c r="K103" s="6" t="s">
        <v>185</v>
      </c>
      <c r="L103" s="6"/>
      <c r="M103" s="6" t="s">
        <v>179</v>
      </c>
    </row>
    <row r="104" spans="1:13">
      <c r="A104" s="6">
        <v>99</v>
      </c>
      <c r="B104" s="6" t="s">
        <v>186</v>
      </c>
      <c r="C104" s="6" t="s">
        <v>187</v>
      </c>
      <c r="D104" s="6"/>
      <c r="E104" s="6" t="s">
        <v>18</v>
      </c>
      <c r="F104" s="6">
        <v>5</v>
      </c>
      <c r="G104" s="7">
        <v>0.13</v>
      </c>
      <c r="H104" s="8">
        <f t="shared" si="3"/>
        <v>0</v>
      </c>
      <c r="I104" s="8">
        <f t="shared" si="4"/>
        <v>0</v>
      </c>
      <c r="J104" s="12">
        <f t="shared" si="5"/>
        <v>0</v>
      </c>
      <c r="K104" s="6" t="s">
        <v>188</v>
      </c>
      <c r="L104" s="6"/>
      <c r="M104" s="6" t="s">
        <v>189</v>
      </c>
    </row>
    <row r="105" spans="1:13">
      <c r="A105" s="6">
        <v>100</v>
      </c>
      <c r="B105" s="6" t="s">
        <v>20</v>
      </c>
      <c r="C105" s="6" t="s">
        <v>190</v>
      </c>
      <c r="D105" s="6"/>
      <c r="E105" s="6" t="s">
        <v>18</v>
      </c>
      <c r="F105" s="6">
        <v>10</v>
      </c>
      <c r="G105" s="7">
        <v>0.13</v>
      </c>
      <c r="H105" s="8">
        <f t="shared" si="3"/>
        <v>0</v>
      </c>
      <c r="I105" s="8">
        <f t="shared" si="4"/>
        <v>0</v>
      </c>
      <c r="J105" s="12">
        <f t="shared" si="5"/>
        <v>0</v>
      </c>
      <c r="K105" s="6" t="s">
        <v>191</v>
      </c>
      <c r="L105" s="6"/>
      <c r="M105" s="6" t="s">
        <v>189</v>
      </c>
    </row>
    <row r="106" spans="1:13">
      <c r="A106" s="6">
        <v>101</v>
      </c>
      <c r="B106" s="6" t="s">
        <v>20</v>
      </c>
      <c r="C106" s="6" t="s">
        <v>192</v>
      </c>
      <c r="D106" s="6"/>
      <c r="E106" s="6" t="s">
        <v>18</v>
      </c>
      <c r="F106" s="6">
        <v>2</v>
      </c>
      <c r="G106" s="7">
        <v>0.13</v>
      </c>
      <c r="H106" s="8">
        <f t="shared" si="3"/>
        <v>0</v>
      </c>
      <c r="I106" s="8">
        <f t="shared" si="4"/>
        <v>0</v>
      </c>
      <c r="J106" s="12">
        <f t="shared" si="5"/>
        <v>0</v>
      </c>
      <c r="K106" s="6" t="s">
        <v>193</v>
      </c>
      <c r="L106" s="6"/>
      <c r="M106" s="6" t="s">
        <v>194</v>
      </c>
    </row>
    <row r="107" spans="1:13">
      <c r="A107" s="6">
        <v>102</v>
      </c>
      <c r="B107" s="6" t="s">
        <v>195</v>
      </c>
      <c r="C107" s="6" t="s">
        <v>196</v>
      </c>
      <c r="D107" s="6"/>
      <c r="E107" s="6" t="s">
        <v>18</v>
      </c>
      <c r="F107" s="6">
        <v>4</v>
      </c>
      <c r="G107" s="7">
        <v>0.13</v>
      </c>
      <c r="H107" s="8">
        <f t="shared" si="3"/>
        <v>0</v>
      </c>
      <c r="I107" s="8">
        <f t="shared" si="4"/>
        <v>0</v>
      </c>
      <c r="J107" s="12">
        <f t="shared" si="5"/>
        <v>0</v>
      </c>
      <c r="K107" s="6" t="s">
        <v>197</v>
      </c>
      <c r="L107" s="6"/>
      <c r="M107" s="6" t="s">
        <v>194</v>
      </c>
    </row>
    <row r="108" spans="1:13">
      <c r="A108" s="6">
        <v>103</v>
      </c>
      <c r="B108" s="6" t="s">
        <v>20</v>
      </c>
      <c r="C108" s="6" t="s">
        <v>198</v>
      </c>
      <c r="D108" s="6"/>
      <c r="E108" s="6" t="s">
        <v>18</v>
      </c>
      <c r="F108" s="6">
        <v>2</v>
      </c>
      <c r="G108" s="7">
        <v>0.13</v>
      </c>
      <c r="H108" s="8">
        <f t="shared" si="3"/>
        <v>0</v>
      </c>
      <c r="I108" s="8">
        <f t="shared" si="4"/>
        <v>0</v>
      </c>
      <c r="J108" s="12">
        <f t="shared" si="5"/>
        <v>0</v>
      </c>
      <c r="K108" s="6" t="s">
        <v>199</v>
      </c>
      <c r="L108" s="6"/>
      <c r="M108" s="6" t="s">
        <v>194</v>
      </c>
    </row>
    <row r="109" spans="1:13">
      <c r="A109" s="6">
        <v>104</v>
      </c>
      <c r="B109" s="6" t="s">
        <v>20</v>
      </c>
      <c r="C109" s="6" t="s">
        <v>200</v>
      </c>
      <c r="D109" s="6"/>
      <c r="E109" s="6" t="s">
        <v>18</v>
      </c>
      <c r="F109" s="6">
        <v>1</v>
      </c>
      <c r="G109" s="7">
        <v>0.13</v>
      </c>
      <c r="H109" s="8">
        <f t="shared" si="3"/>
        <v>0</v>
      </c>
      <c r="I109" s="8">
        <f t="shared" si="4"/>
        <v>0</v>
      </c>
      <c r="J109" s="12">
        <f t="shared" si="5"/>
        <v>0</v>
      </c>
      <c r="K109" s="6" t="s">
        <v>201</v>
      </c>
      <c r="L109" s="6"/>
      <c r="M109" s="6" t="s">
        <v>194</v>
      </c>
    </row>
    <row r="110" spans="1:13">
      <c r="A110" s="6">
        <v>105</v>
      </c>
      <c r="B110" s="6" t="s">
        <v>39</v>
      </c>
      <c r="C110" s="6" t="s">
        <v>202</v>
      </c>
      <c r="D110" s="6"/>
      <c r="E110" s="6" t="s">
        <v>85</v>
      </c>
      <c r="F110" s="6">
        <v>2000</v>
      </c>
      <c r="G110" s="7">
        <v>0.13</v>
      </c>
      <c r="H110" s="8">
        <f t="shared" si="3"/>
        <v>0</v>
      </c>
      <c r="I110" s="8">
        <f t="shared" si="4"/>
        <v>0</v>
      </c>
      <c r="J110" s="12">
        <f t="shared" si="5"/>
        <v>0</v>
      </c>
      <c r="K110" s="6" t="s">
        <v>203</v>
      </c>
      <c r="L110" s="6"/>
      <c r="M110" s="6" t="s">
        <v>204</v>
      </c>
    </row>
    <row r="111" spans="1:13">
      <c r="A111" s="6">
        <v>106</v>
      </c>
      <c r="B111" s="6" t="s">
        <v>39</v>
      </c>
      <c r="C111" s="6" t="s">
        <v>205</v>
      </c>
      <c r="D111" s="6"/>
      <c r="E111" s="6" t="s">
        <v>18</v>
      </c>
      <c r="F111" s="6">
        <v>36</v>
      </c>
      <c r="G111" s="7">
        <v>0.13</v>
      </c>
      <c r="H111" s="8">
        <f t="shared" si="3"/>
        <v>0</v>
      </c>
      <c r="I111" s="8">
        <f t="shared" si="4"/>
        <v>0</v>
      </c>
      <c r="J111" s="12">
        <f t="shared" si="5"/>
        <v>0</v>
      </c>
      <c r="K111" s="6" t="s">
        <v>205</v>
      </c>
      <c r="L111" s="6"/>
      <c r="M111" s="6" t="s">
        <v>204</v>
      </c>
    </row>
    <row r="112" spans="1:13">
      <c r="A112" s="6">
        <v>107</v>
      </c>
      <c r="B112" s="6" t="s">
        <v>39</v>
      </c>
      <c r="C112" s="6" t="s">
        <v>206</v>
      </c>
      <c r="D112" s="6"/>
      <c r="E112" s="6" t="s">
        <v>18</v>
      </c>
      <c r="F112" s="6">
        <v>30</v>
      </c>
      <c r="G112" s="7">
        <v>0.13</v>
      </c>
      <c r="H112" s="8">
        <f t="shared" si="3"/>
        <v>0</v>
      </c>
      <c r="I112" s="8">
        <f t="shared" si="4"/>
        <v>0</v>
      </c>
      <c r="J112" s="12">
        <f t="shared" si="5"/>
        <v>0</v>
      </c>
      <c r="K112" s="6" t="s">
        <v>207</v>
      </c>
      <c r="L112" s="6"/>
      <c r="M112" s="6" t="s">
        <v>204</v>
      </c>
    </row>
    <row r="113" spans="1:13">
      <c r="A113" s="6">
        <v>108</v>
      </c>
      <c r="B113" s="6" t="s">
        <v>39</v>
      </c>
      <c r="C113" s="6" t="s">
        <v>208</v>
      </c>
      <c r="D113" s="6"/>
      <c r="E113" s="6" t="s">
        <v>18</v>
      </c>
      <c r="F113" s="6">
        <v>1</v>
      </c>
      <c r="G113" s="7">
        <v>0.13</v>
      </c>
      <c r="H113" s="8">
        <f t="shared" si="3"/>
        <v>0</v>
      </c>
      <c r="I113" s="8">
        <f t="shared" si="4"/>
        <v>0</v>
      </c>
      <c r="J113" s="12">
        <f t="shared" si="5"/>
        <v>0</v>
      </c>
      <c r="K113" s="6" t="s">
        <v>209</v>
      </c>
      <c r="L113" s="6"/>
      <c r="M113" s="6" t="s">
        <v>194</v>
      </c>
    </row>
    <row r="114" spans="1:13">
      <c r="A114" s="6">
        <v>109</v>
      </c>
      <c r="B114" s="6" t="s">
        <v>39</v>
      </c>
      <c r="C114" s="6" t="s">
        <v>210</v>
      </c>
      <c r="D114" s="6"/>
      <c r="E114" s="6" t="s">
        <v>18</v>
      </c>
      <c r="F114" s="6">
        <v>2</v>
      </c>
      <c r="G114" s="7">
        <v>0.13</v>
      </c>
      <c r="H114" s="8">
        <f t="shared" si="3"/>
        <v>0</v>
      </c>
      <c r="I114" s="8">
        <f t="shared" si="4"/>
        <v>0</v>
      </c>
      <c r="J114" s="12">
        <f t="shared" si="5"/>
        <v>0</v>
      </c>
      <c r="K114" s="6" t="s">
        <v>211</v>
      </c>
      <c r="L114" s="6"/>
      <c r="M114" s="6" t="s">
        <v>194</v>
      </c>
    </row>
    <row r="115" spans="1:13">
      <c r="A115" s="6">
        <v>110</v>
      </c>
      <c r="B115" s="6" t="s">
        <v>39</v>
      </c>
      <c r="C115" s="6" t="s">
        <v>212</v>
      </c>
      <c r="D115" s="6"/>
      <c r="E115" s="6" t="s">
        <v>18</v>
      </c>
      <c r="F115" s="6">
        <v>5</v>
      </c>
      <c r="G115" s="7">
        <v>0.13</v>
      </c>
      <c r="H115" s="8">
        <f t="shared" si="3"/>
        <v>0</v>
      </c>
      <c r="I115" s="8">
        <f t="shared" si="4"/>
        <v>0</v>
      </c>
      <c r="J115" s="12">
        <f t="shared" si="5"/>
        <v>0</v>
      </c>
      <c r="K115" s="6"/>
      <c r="L115" s="6"/>
      <c r="M115" s="6" t="s">
        <v>194</v>
      </c>
    </row>
    <row r="116" spans="1:13">
      <c r="A116" s="6">
        <v>111</v>
      </c>
      <c r="B116" s="6" t="s">
        <v>39</v>
      </c>
      <c r="C116" s="6" t="s">
        <v>213</v>
      </c>
      <c r="D116" s="6"/>
      <c r="E116" s="6" t="s">
        <v>80</v>
      </c>
      <c r="F116" s="6">
        <v>3</v>
      </c>
      <c r="G116" s="7">
        <v>0.13</v>
      </c>
      <c r="H116" s="8">
        <f t="shared" si="3"/>
        <v>0</v>
      </c>
      <c r="I116" s="8">
        <f t="shared" si="4"/>
        <v>0</v>
      </c>
      <c r="J116" s="12">
        <f t="shared" si="5"/>
        <v>0</v>
      </c>
      <c r="K116" s="6"/>
      <c r="L116" s="6"/>
      <c r="M116" s="6" t="s">
        <v>194</v>
      </c>
    </row>
    <row r="117" spans="1:13">
      <c r="A117" s="6">
        <v>112</v>
      </c>
      <c r="B117" s="6" t="s">
        <v>39</v>
      </c>
      <c r="C117" s="6" t="s">
        <v>214</v>
      </c>
      <c r="D117" s="6"/>
      <c r="E117" s="6" t="s">
        <v>18</v>
      </c>
      <c r="F117" s="6">
        <v>1</v>
      </c>
      <c r="G117" s="7">
        <v>0.13</v>
      </c>
      <c r="H117" s="8">
        <f t="shared" si="3"/>
        <v>0</v>
      </c>
      <c r="I117" s="8">
        <f t="shared" si="4"/>
        <v>0</v>
      </c>
      <c r="J117" s="12">
        <f t="shared" si="5"/>
        <v>0</v>
      </c>
      <c r="K117" s="6" t="s">
        <v>215</v>
      </c>
      <c r="L117" s="6"/>
      <c r="M117" s="6" t="s">
        <v>216</v>
      </c>
    </row>
    <row r="118" spans="1:13">
      <c r="A118" s="6">
        <v>113</v>
      </c>
      <c r="B118" s="6" t="s">
        <v>39</v>
      </c>
      <c r="C118" s="6" t="s">
        <v>217</v>
      </c>
      <c r="D118" s="6"/>
      <c r="E118" s="6" t="s">
        <v>18</v>
      </c>
      <c r="F118" s="6">
        <v>1</v>
      </c>
      <c r="G118" s="7">
        <v>0.13</v>
      </c>
      <c r="H118" s="8">
        <f t="shared" si="3"/>
        <v>0</v>
      </c>
      <c r="I118" s="8">
        <f t="shared" si="4"/>
        <v>0</v>
      </c>
      <c r="J118" s="12">
        <f t="shared" si="5"/>
        <v>0</v>
      </c>
      <c r="K118" s="6"/>
      <c r="L118" s="6"/>
      <c r="M118" s="6" t="s">
        <v>216</v>
      </c>
    </row>
    <row r="119" spans="1:13">
      <c r="A119" s="6">
        <v>114</v>
      </c>
      <c r="B119" s="6" t="s">
        <v>39</v>
      </c>
      <c r="C119" s="6" t="s">
        <v>218</v>
      </c>
      <c r="D119" s="6"/>
      <c r="E119" s="6" t="s">
        <v>18</v>
      </c>
      <c r="F119" s="6">
        <v>3</v>
      </c>
      <c r="G119" s="7">
        <v>0.13</v>
      </c>
      <c r="H119" s="8">
        <f t="shared" si="3"/>
        <v>0</v>
      </c>
      <c r="I119" s="8">
        <f t="shared" si="4"/>
        <v>0</v>
      </c>
      <c r="J119" s="12">
        <f t="shared" si="5"/>
        <v>0</v>
      </c>
      <c r="K119" s="6" t="s">
        <v>155</v>
      </c>
      <c r="L119" s="6"/>
      <c r="M119" s="6" t="s">
        <v>219</v>
      </c>
    </row>
    <row r="120" spans="1:13">
      <c r="A120" s="6">
        <v>115</v>
      </c>
      <c r="B120" s="6" t="s">
        <v>220</v>
      </c>
      <c r="C120" s="6" t="s">
        <v>221</v>
      </c>
      <c r="D120" s="6"/>
      <c r="E120" s="6" t="s">
        <v>18</v>
      </c>
      <c r="F120" s="6">
        <v>2</v>
      </c>
      <c r="G120" s="7">
        <v>0.13</v>
      </c>
      <c r="H120" s="8">
        <f t="shared" si="3"/>
        <v>0</v>
      </c>
      <c r="I120" s="8">
        <f t="shared" si="4"/>
        <v>0</v>
      </c>
      <c r="J120" s="12">
        <f t="shared" si="5"/>
        <v>0</v>
      </c>
      <c r="K120" s="6" t="s">
        <v>222</v>
      </c>
      <c r="L120" s="6"/>
      <c r="M120" s="6" t="s">
        <v>41</v>
      </c>
    </row>
    <row r="121" spans="1:13">
      <c r="A121" s="6" t="s">
        <v>223</v>
      </c>
      <c r="B121" s="14"/>
      <c r="C121" s="14"/>
      <c r="D121" s="15"/>
      <c r="E121" s="15"/>
      <c r="F121" s="15"/>
      <c r="G121" s="15"/>
      <c r="H121" s="15"/>
      <c r="I121" s="15"/>
      <c r="J121" s="15">
        <f>SUM(J6:J120)</f>
        <v>0</v>
      </c>
      <c r="K121" s="14"/>
      <c r="L121" s="14"/>
      <c r="M121" s="14"/>
    </row>
  </sheetData>
  <autoFilter ref="A5:M121">
    <extLst/>
  </autoFilter>
  <mergeCells count="4">
    <mergeCell ref="A1:M1"/>
    <mergeCell ref="A2:M2"/>
    <mergeCell ref="A3:M3"/>
    <mergeCell ref="A4:M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2023-06-02T01:03:10Z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