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4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<sst xmlns="http://schemas.openxmlformats.org/spreadsheetml/2006/main" count="54" uniqueCount="43">
  <si>
    <t>中粮糖业辽宁有限公司7月泵件-报价清单</t>
  </si>
  <si>
    <t>报价单位：</t>
  </si>
  <si>
    <t>报价时间：</t>
  </si>
  <si>
    <t>序号</t>
  </si>
  <si>
    <t>物料码</t>
  </si>
  <si>
    <t>物料描述</t>
  </si>
  <si>
    <t>单价（元/KG)</t>
  </si>
  <si>
    <t>单位</t>
  </si>
  <si>
    <t>数量</t>
  </si>
  <si>
    <t>税率</t>
  </si>
  <si>
    <t>未税单价</t>
  </si>
  <si>
    <t>税额</t>
  </si>
  <si>
    <t>总金额(元）</t>
  </si>
  <si>
    <t>品牌</t>
  </si>
  <si>
    <t>执行标准</t>
  </si>
  <si>
    <t>提报人</t>
  </si>
  <si>
    <t>固定资产</t>
  </si>
  <si>
    <t>泵 TSF50-32-32</t>
  </si>
  <si>
    <t>EA</t>
  </si>
  <si>
    <t>1.氟泵
2.流量：12m³/h
3.扬程：32m
4.进出口：DN50（2寸）
5.进口中心高215mm
6.出口上表面高360mm
5.电机应使用YE4系列电机</t>
  </si>
  <si>
    <t>李振</t>
  </si>
  <si>
    <t>隔膜泵 QBY26-50/15</t>
  </si>
  <si>
    <t>TAI</t>
  </si>
  <si>
    <t>26L/分钟 扬程50M 材质聚四氟乙烯</t>
  </si>
  <si>
    <t>吕茂森</t>
  </si>
  <si>
    <t>Z6800040380</t>
  </si>
  <si>
    <t>泵用机械密封 250S-65</t>
  </si>
  <si>
    <t>SET</t>
  </si>
  <si>
    <t>Z6800018417</t>
  </si>
  <si>
    <t>泵用机械密封 SUX-NP-11-30#</t>
  </si>
  <si>
    <t>单封</t>
  </si>
  <si>
    <t>新增</t>
  </si>
  <si>
    <t>泵用机械密封 65YW25-30-4</t>
  </si>
  <si>
    <t>涂桂禹</t>
  </si>
  <si>
    <t>泵用机械密封 80-ZK-45-60</t>
  </si>
  <si>
    <t>机械密封总成</t>
  </si>
  <si>
    <t>精糖工段王英强</t>
  </si>
  <si>
    <t>费用性采购</t>
  </si>
  <si>
    <t>计量泵底阀 APG 800</t>
  </si>
  <si>
    <t>王英强</t>
  </si>
  <si>
    <t>潜水泵</t>
  </si>
  <si>
    <t>口径100mm，80吨流量，20米扬程，304不锈钢材质，，带切割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</si>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</sst>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6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1" fillId="0" borderId="0" applyBorder="0">
      <protection locked="0"/>
    </xf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vertical="center"/>
    </xf>
    <xf numFmtId="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  <cellStyle name="常规 4" xfId="51"/>
    <cellStyle name="常规 4 2" xfId="52"/>
    <cellStyle name="常规 4 2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13</xdr:row>
      <xdr:rowOff>0</xdr:rowOff>
    </xdr:from>
    <xdr:to>
      <xdr:col>12</xdr:col>
      <xdr:colOff>243840</xdr:colOff>
      <xdr:row>14</xdr:row>
      <xdr:rowOff>62865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6208395" y="2352675"/>
          <a:ext cx="243840" cy="2438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zoomScale="160" zoomScaleNormal="160" workbookViewId="0">
      <selection activeCell="M6" sqref="M6:M13"/>
    </sheetView>
  </sheetViews>
  <sheetFormatPr defaultColWidth="9" defaultRowHeight="14.25"/>
  <cols>
    <col min="1" max="1" width="3.55833333333333" customWidth="1"/>
    <col min="2" max="2" width="6.75" customWidth="1"/>
    <col min="3" max="3" width="18.5" customWidth="1"/>
    <col min="4" max="4" width="6.875" style="1" customWidth="1"/>
    <col min="5" max="5" width="3.55833333333333" style="1" customWidth="1"/>
    <col min="6" max="6" width="4.66666666666667" style="1" customWidth="1"/>
    <col min="7" max="7" width="4.55833333333333" style="1" customWidth="1"/>
    <col min="8" max="8" width="5.775" style="1" customWidth="1"/>
    <col min="9" max="9" width="3.10833333333333" style="1" customWidth="1"/>
    <col min="10" max="10" width="6.375" style="1" customWidth="1"/>
    <col min="11" max="11" width="3.125" style="1" customWidth="1"/>
    <col min="12" max="12" width="14.625" customWidth="1"/>
    <col min="13" max="13" width="8.125" customWidth="1"/>
  </cols>
  <sheetData>
    <row r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13</v>
      </c>
      <c r="L5" s="5" t="s">
        <v>14</v>
      </c>
      <c r="M5" s="5" t="s">
        <v>15</v>
      </c>
    </row>
    <row r="6" spans="1:13">
      <c r="A6" s="5">
        <v>1</v>
      </c>
      <c r="B6" s="5" t="s">
        <v>16</v>
      </c>
      <c r="C6" s="5" t="s">
        <v>17</v>
      </c>
      <c r="D6" s="5"/>
      <c r="E6" s="5" t="s">
        <v>18</v>
      </c>
      <c r="F6" s="5">
        <v>1</v>
      </c>
      <c r="G6" s="5">
        <v>0.13</v>
      </c>
      <c r="H6" s="5">
        <f>D6/1.13</f>
        <v>0</v>
      </c>
      <c r="I6" s="5">
        <f>D6-H6</f>
        <v>0</v>
      </c>
      <c r="J6" s="5">
        <f>D6*F6</f>
        <v>0</v>
      </c>
      <c r="K6" s="5"/>
      <c r="L6" s="5" t="s">
        <v>19</v>
      </c>
      <c r="M6" s="5" t="s">
        <v>20</v>
      </c>
    </row>
    <row r="7" spans="1:13">
      <c r="A7" s="5">
        <v>2</v>
      </c>
      <c r="B7" s="5" t="s">
        <v>16</v>
      </c>
      <c r="C7" s="5" t="s">
        <v>21</v>
      </c>
      <c r="D7" s="5"/>
      <c r="E7" s="5" t="s">
        <v>22</v>
      </c>
      <c r="F7" s="5">
        <v>1</v>
      </c>
      <c r="G7" s="5">
        <v>0.13</v>
      </c>
      <c r="H7" s="5">
        <f>D7/1.13</f>
        <v>0</v>
      </c>
      <c r="I7" s="5">
        <f>D7-H7</f>
        <v>0</v>
      </c>
      <c r="J7" s="5">
        <f>D7*F7</f>
        <v>0</v>
      </c>
      <c r="K7" s="5"/>
      <c r="L7" s="5" t="s">
        <v>23</v>
      </c>
      <c r="M7" s="5" t="s">
        <v>24</v>
      </c>
    </row>
    <row r="8" spans="1:13">
      <c r="A8" s="5">
        <v>3</v>
      </c>
      <c r="B8" s="5" t="s">
        <v>25</v>
      </c>
      <c r="C8" s="5" t="s">
        <v>26</v>
      </c>
      <c r="D8" s="5"/>
      <c r="E8" s="5" t="s">
        <v>27</v>
      </c>
      <c r="F8" s="5">
        <v>2</v>
      </c>
      <c r="G8" s="5">
        <v>0.13</v>
      </c>
      <c r="H8" s="5">
        <f t="shared" ref="H8:H19" si="0">D8/1.13</f>
        <v>0</v>
      </c>
      <c r="I8" s="5">
        <f t="shared" ref="I8:I19" si="1">D8-H8</f>
        <v>0</v>
      </c>
      <c r="J8" s="5">
        <f t="shared" ref="J8:J19" si="2">D8*F8</f>
        <v>0</v>
      </c>
      <c r="K8" s="5"/>
      <c r="L8" s="5"/>
      <c r="M8" s="5" t="s">
        <v>20</v>
      </c>
    </row>
    <row r="9" spans="1:13">
      <c r="A9" s="5">
        <v>4</v>
      </c>
      <c r="B9" s="5" t="s">
        <v>28</v>
      </c>
      <c r="C9" s="5" t="s">
        <v>29</v>
      </c>
      <c r="D9" s="5"/>
      <c r="E9" s="5" t="s">
        <v>27</v>
      </c>
      <c r="F9" s="5">
        <v>2</v>
      </c>
      <c r="G9" s="5">
        <v>0.13</v>
      </c>
      <c r="H9" s="5">
        <f t="shared" si="0"/>
        <v>0</v>
      </c>
      <c r="I9" s="5">
        <f t="shared" si="1"/>
        <v>0</v>
      </c>
      <c r="J9" s="5">
        <f t="shared" si="2"/>
        <v>0</v>
      </c>
      <c r="K9" s="5"/>
      <c r="L9" s="5" t="s">
        <v>30</v>
      </c>
      <c r="M9" s="5" t="s">
        <v>20</v>
      </c>
    </row>
    <row r="10" spans="1:13">
      <c r="A10" s="5">
        <v>5</v>
      </c>
      <c r="B10" s="5" t="s">
        <v>31</v>
      </c>
      <c r="C10" s="5" t="s">
        <v>32</v>
      </c>
      <c r="D10" s="5"/>
      <c r="E10" s="5" t="s">
        <v>27</v>
      </c>
      <c r="F10" s="5">
        <v>1</v>
      </c>
      <c r="G10" s="5">
        <v>0.13</v>
      </c>
      <c r="H10" s="5">
        <f t="shared" si="0"/>
        <v>0</v>
      </c>
      <c r="I10" s="5">
        <f t="shared" si="1"/>
        <v>0</v>
      </c>
      <c r="J10" s="5">
        <f t="shared" si="2"/>
        <v>0</v>
      </c>
      <c r="K10" s="5"/>
      <c r="L10" s="5"/>
      <c r="M10" s="5" t="s">
        <v>33</v>
      </c>
    </row>
    <row r="11" spans="1:13">
      <c r="A11" s="5">
        <v>6</v>
      </c>
      <c r="B11" s="5" t="s">
        <v>31</v>
      </c>
      <c r="C11" s="5" t="s">
        <v>34</v>
      </c>
      <c r="D11" s="5"/>
      <c r="E11" s="5" t="s">
        <v>27</v>
      </c>
      <c r="F11" s="5">
        <v>1</v>
      </c>
      <c r="G11" s="5">
        <v>0.13</v>
      </c>
      <c r="H11" s="5">
        <f t="shared" si="0"/>
        <v>0</v>
      </c>
      <c r="I11" s="5">
        <f t="shared" si="1"/>
        <v>0</v>
      </c>
      <c r="J11" s="5">
        <f t="shared" si="2"/>
        <v>0</v>
      </c>
      <c r="K11" s="5"/>
      <c r="L11" s="5" t="s">
        <v>35</v>
      </c>
      <c r="M11" s="5" t="s">
        <v>36</v>
      </c>
    </row>
    <row r="12" spans="1:13">
      <c r="A12" s="5">
        <v>7</v>
      </c>
      <c r="B12" s="5" t="s">
        <v>37</v>
      </c>
      <c r="C12" s="5" t="s">
        <v>38</v>
      </c>
      <c r="D12" s="5"/>
      <c r="E12" s="5" t="s">
        <v>18</v>
      </c>
      <c r="F12" s="5">
        <v>2</v>
      </c>
      <c r="G12" s="5">
        <v>0.13</v>
      </c>
      <c r="H12" s="5">
        <f t="shared" si="0"/>
        <v>0</v>
      </c>
      <c r="I12" s="5">
        <f t="shared" si="1"/>
        <v>0</v>
      </c>
      <c r="J12" s="5">
        <f t="shared" si="2"/>
        <v>0</v>
      </c>
      <c r="K12" s="5"/>
      <c r="L12" s="5"/>
      <c r="M12" s="5" t="s">
        <v>39</v>
      </c>
    </row>
    <row r="13" spans="1:13">
      <c r="A13" s="5">
        <v>8</v>
      </c>
      <c r="B13" s="5" t="s">
        <v>16</v>
      </c>
      <c r="C13" s="5" t="s">
        <v>40</v>
      </c>
      <c r="D13" s="5"/>
      <c r="E13" s="5" t="s">
        <v>22</v>
      </c>
      <c r="F13" s="5">
        <v>2</v>
      </c>
      <c r="G13" s="5">
        <v>0.13</v>
      </c>
      <c r="H13" s="5">
        <f t="shared" si="0"/>
        <v>0</v>
      </c>
      <c r="I13" s="5">
        <f t="shared" si="1"/>
        <v>0</v>
      </c>
      <c r="J13" s="5">
        <f t="shared" si="2"/>
        <v>0</v>
      </c>
      <c r="K13" s="5"/>
      <c r="L13" s="5" t="s">
        <v>41</v>
      </c>
      <c r="M13" s="5" t="s">
        <v>36</v>
      </c>
    </row>
    <row r="14" spans="1:13">
      <c r="A14" s="5" t="s">
        <v>42</v>
      </c>
      <c r="B14" s="6"/>
      <c r="C14" s="6"/>
      <c r="D14" s="7"/>
      <c r="E14" s="5"/>
      <c r="F14" s="5"/>
      <c r="G14" s="8"/>
      <c r="H14" s="9"/>
      <c r="I14" s="9"/>
      <c r="J14" s="9">
        <f>SUM(J6:J13)</f>
        <v>0</v>
      </c>
      <c r="K14" s="7"/>
      <c r="L14" s="6"/>
      <c r="M14" s="6"/>
    </row>
  </sheetData>
  <mergeCells count="4">
    <mergeCell ref="A1:M1"/>
    <mergeCell ref="A2:M2"/>
    <mergeCell ref="A3:M3"/>
    <mergeCell ref="A4:M4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明天你好</cp:lastModifiedBy>
  <dcterms:created xsi:type="dcterms:W3CDTF">2015-06-05T18:19:00Z</dcterms:created>
  <dcterms:modified xsi:type="dcterms:W3CDTF">2023-06-30T00:46:18Z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89B447C73BE442918175D3782C965CBE</vt:lpwstr>
  </property>
  <property fmtid="{D5CDD505-2E9C-101B-9397-08002B2CF9AE}" pid="3" name="KSOProductBuildVer">
    <vt:lpwstr>2052-11.1.0.14309</vt:lpwstr>
  </property>
</Properties>
</file>