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2" sheetId="2" r:id="rId1"/>
  </sheets>
  <definedNames>
    <definedName name="_xlnm._FilterDatabase" localSheetId="0" hidden="1">Sheet2!$A$5:$M$151</definedName>
  </definedNames>
  <calcPr calcId="144525"/>
</workbook>
</file>

<file path=xl/sharedStrings.xml><?xml version="1.0" encoding="utf-8"?>
<sst xmlns="http://schemas.openxmlformats.org/spreadsheetml/2006/main" count="742" uniqueCount="336">
  <si>
    <t>中粮糖业辽宁有限公司8月五金日杂-报价清单</t>
  </si>
  <si>
    <t>报价单位：</t>
  </si>
  <si>
    <t>报价时间：</t>
  </si>
  <si>
    <t>序号</t>
  </si>
  <si>
    <t>物料码</t>
  </si>
  <si>
    <t>物料描述</t>
  </si>
  <si>
    <t>单价（元）</t>
  </si>
  <si>
    <t>单位</t>
  </si>
  <si>
    <t>数量</t>
  </si>
  <si>
    <t>税率</t>
  </si>
  <si>
    <t>未税单价</t>
  </si>
  <si>
    <t>税额</t>
  </si>
  <si>
    <t>总金额（元）</t>
  </si>
  <si>
    <t>执行标准</t>
  </si>
  <si>
    <t>注意事项</t>
  </si>
  <si>
    <t>提报人</t>
  </si>
  <si>
    <t>Z6800021374</t>
  </si>
  <si>
    <t>紫铜棒 Φ50</t>
  </si>
  <si>
    <t>KG</t>
  </si>
  <si>
    <t>1米</t>
  </si>
  <si>
    <t>冯凯</t>
  </si>
  <si>
    <t>Z6800071032</t>
  </si>
  <si>
    <t>紫铜棒 Φ30</t>
  </si>
  <si>
    <t>费用性采购</t>
  </si>
  <si>
    <t>黑色魔术贴扎带理线器  12mm*5m</t>
  </si>
  <si>
    <t>卷</t>
  </si>
  <si>
    <t/>
  </si>
  <si>
    <t>侯宪邦</t>
  </si>
  <si>
    <t>6件一字、十字迷你螺丝批组套 03141</t>
  </si>
  <si>
    <t>个</t>
  </si>
  <si>
    <t>PEEK绝缘外六角螺栓  M12*35</t>
  </si>
  <si>
    <t>PEEK绝缘内六角头螺栓  M12*35</t>
  </si>
  <si>
    <t>PEEK绝缘外六角螺栓  M12*80</t>
  </si>
  <si>
    <t>PEEK绝缘螺母 M12</t>
  </si>
  <si>
    <t>强力不锈钢剪7" 93122</t>
  </si>
  <si>
    <t>张德利</t>
  </si>
  <si>
    <t>T系列一字形穿心螺丝批8x250MM 61608</t>
  </si>
  <si>
    <t>EA</t>
  </si>
  <si>
    <t>J系列18V锂电无刷冲击扳手580N·m(一电一充）51074C</t>
  </si>
  <si>
    <t>螺丝松动剂 450ml</t>
  </si>
  <si>
    <t>PE理线管 20MM 黑色</t>
  </si>
  <si>
    <t>M</t>
  </si>
  <si>
    <t>刘鑫</t>
  </si>
  <si>
    <t>电子门禁系统一体机</t>
  </si>
  <si>
    <t>见右侧图片 祖程门禁系统一体机门禁锁套装（适用于单扇铁门外开 门到门框距离＜40mm，需加L支架；
包含：L支架*1、主机*1、门禁电源*1、磁力锁*1、开关*1、ID扣*10 包安装</t>
  </si>
  <si>
    <t>赵亚红</t>
  </si>
  <si>
    <t>Z6800033651</t>
  </si>
  <si>
    <t>弹性体联轴器 EX OMEGA 50</t>
  </si>
  <si>
    <t>刘解立</t>
  </si>
  <si>
    <t>Z6800011755</t>
  </si>
  <si>
    <t>工业插头 4*32A</t>
  </si>
  <si>
    <t>德力西DEP2-024 四芯 32A  380V插头</t>
  </si>
  <si>
    <t>崔兆风</t>
  </si>
  <si>
    <t>Z6800034379</t>
  </si>
  <si>
    <t>工业插座 4*32A</t>
  </si>
  <si>
    <t>德力西DEP2-224 四芯 32A  380V插座</t>
  </si>
  <si>
    <t>Z6800040411</t>
  </si>
  <si>
    <t>骨架油封 50*72*12 氟橡胶</t>
  </si>
  <si>
    <t>Z6800071045</t>
  </si>
  <si>
    <t>减速机 BWD5-11 紧固环</t>
  </si>
  <si>
    <t>国贸减速机  BWD5-11-15 输出轴紧固环</t>
  </si>
  <si>
    <t>Z6800035355</t>
  </si>
  <si>
    <t>抽芯铆钉 Φ5*13</t>
  </si>
  <si>
    <t>大帽沿 铝 抽芯铆钉 Φ5*13  GB/T3190</t>
  </si>
  <si>
    <t>Z6800071040</t>
  </si>
  <si>
    <t>气动二联件 BFC4000A1</t>
  </si>
  <si>
    <t>亚德客  BFC 4000A1 二联件 四分牙</t>
  </si>
  <si>
    <t>孙其翔</t>
  </si>
  <si>
    <t>Z6800032752</t>
  </si>
  <si>
    <t>气源接头 APC8-04</t>
  </si>
  <si>
    <t>亚德客 可以送新产品PC8-04</t>
  </si>
  <si>
    <t>潘福鑫</t>
  </si>
  <si>
    <t>Z6800032763</t>
  </si>
  <si>
    <t>气源接头 APG12-10</t>
  </si>
  <si>
    <t>亚德客 可以送新产品PG12-10</t>
  </si>
  <si>
    <t>Z6800011160</t>
  </si>
  <si>
    <t>气源接头 PG12-8</t>
  </si>
  <si>
    <t>亚德客 可以送 APG12-8</t>
  </si>
  <si>
    <t>Z6800032744</t>
  </si>
  <si>
    <t>气源接头 APG8-6</t>
  </si>
  <si>
    <t>亚德客 可以送新产品PG8-6</t>
  </si>
  <si>
    <t>Z6800068445</t>
  </si>
  <si>
    <t>电子开关 E3Z-T61-L</t>
  </si>
  <si>
    <t>欧姆龙 E3Z-T61-L  lot  26215m</t>
  </si>
  <si>
    <t>Z6800071034</t>
  </si>
  <si>
    <t>长螺杆 M12*1000 不锈钢</t>
  </si>
  <si>
    <t>304不锈钢全牙螺纹通丝螺杆
 M12*1000mm每根 共两根</t>
  </si>
  <si>
    <t>Z6800029246</t>
  </si>
  <si>
    <t>长螺杆 M14*1000 不锈钢</t>
  </si>
  <si>
    <t>304不锈钢全牙螺纹通丝螺杆
 M14*1000mm每根 共两根</t>
  </si>
  <si>
    <t>Z6800071033</t>
  </si>
  <si>
    <t>六角头螺母 M20*1.5</t>
  </si>
  <si>
    <t>六角头螺母 M20*1.5 碳钢</t>
  </si>
  <si>
    <t>Z6800071038</t>
  </si>
  <si>
    <t>按钮 BZA51 绿</t>
  </si>
  <si>
    <t>沈阳鑫中兴防爆电气 防爆控制按钮 型号BZA51（BZA01-N1） 额定电压220V、额定电流10A 防爆等级IP65</t>
  </si>
  <si>
    <t>速差安全防坠器双锁止 5米款</t>
  </si>
  <si>
    <t>5米款，承重150KG</t>
  </si>
  <si>
    <t>张树森</t>
  </si>
  <si>
    <t>尼龙齿轮 外圆124 厚度15 中心孔17 有槽5 凸台19 齿数60</t>
  </si>
  <si>
    <t>尼龙齿轮 尼龙外圆124 厚度15 中心孔17 有槽5 凸台19 齿数60</t>
  </si>
  <si>
    <t>ABS塑料端子盒 200*120*75mm</t>
  </si>
  <si>
    <t>F型 ABS 塑料端子盒 200*120*75mm</t>
  </si>
  <si>
    <t>手电钻 DCJZ1601 电钻夹头</t>
  </si>
  <si>
    <t>东成 DCJZ1601 电钻夹头</t>
  </si>
  <si>
    <t>PVC气体绝缘胶带 18米/卷</t>
  </si>
  <si>
    <t>公牛 阻燃电工PVC胶布 18M*18mm*0.15mm 其中黄色20卷、红色20卷、绿色20卷、黑色60卷</t>
  </si>
  <si>
    <t>王乐群</t>
  </si>
  <si>
    <t>长柄清洁刀 1.5米</t>
  </si>
  <si>
    <t>美缝刀铲墙皮神器长柄清洁刀 1.5米伸缩款清洁刀</t>
  </si>
  <si>
    <t>手摇便携卷线盘 33*33cm</t>
  </si>
  <si>
    <t>手提电子秤 CFS-50</t>
  </si>
  <si>
    <t>西恩威 手提电子秤 CFS-50公斤充电款 附带充电线</t>
  </si>
  <si>
    <t>王建森</t>
  </si>
  <si>
    <t>电源极性检测器 GNJ-01</t>
  </si>
  <si>
    <t>公牛 GNJ-01 电源极性检测器 10A</t>
  </si>
  <si>
    <t>树脂管 PH148-08</t>
  </si>
  <si>
    <t>空弗KUNGFLEX耐老化耐低温耐侵蚀软管
型号：KUNGFLEX PH148-08 SAE100 R7 I.D 1/2'' W.P. 2050 PSI(140BAR)</t>
  </si>
  <si>
    <t>G09五孔插座 10A 明装 白色</t>
  </si>
  <si>
    <t>公牛五孔G09白色 明装 10A</t>
  </si>
  <si>
    <t>手扳葫芦 1.5T*3M</t>
  </si>
  <si>
    <t>沪工 手板葫芦 载荷1.5吨 起升高度3M</t>
  </si>
  <si>
    <t>全抛光两用扳手12MM 40207</t>
  </si>
  <si>
    <t>世达 40207</t>
  </si>
  <si>
    <t>全抛光两用扳手14MM 40209</t>
  </si>
  <si>
    <t>世达 40209</t>
  </si>
  <si>
    <t>全抛光两用扳手17MM 40212</t>
  </si>
  <si>
    <t>世达 40212</t>
  </si>
  <si>
    <t>全抛光两用扳手19MM 40214</t>
  </si>
  <si>
    <t>世达 40214</t>
  </si>
  <si>
    <t>3件套扁凿 09163</t>
  </si>
  <si>
    <t>世达 09613</t>
  </si>
  <si>
    <t>纤维柄八角锤 2.5磅 92341</t>
  </si>
  <si>
    <t>世达 92341</t>
  </si>
  <si>
    <t>凯锋系列橡塑型钢卷尺5.5Mx25MM 91335</t>
  </si>
  <si>
    <t>世达 91335</t>
  </si>
  <si>
    <t>重型开口扳手 44MM</t>
  </si>
  <si>
    <t>重型单头开口扳手 开口44mm 长度365mm</t>
  </si>
  <si>
    <t>Z6800071029</t>
  </si>
  <si>
    <t>管道过滤器 SRY50-16-F40R</t>
  </si>
  <si>
    <t>Y型过滤器 法兰连接Y型过滤器DN50   316L 40目</t>
  </si>
  <si>
    <t>吴德春</t>
  </si>
  <si>
    <t>Z6800071028</t>
  </si>
  <si>
    <t>减速机 XLD6-43 输入轴</t>
  </si>
  <si>
    <t>摆线针轮减速机 XLD6-43-Y4 输入轴</t>
  </si>
  <si>
    <t>Z6800024610</t>
  </si>
  <si>
    <t>六角头螺栓M16*70</t>
  </si>
  <si>
    <t>王英强</t>
  </si>
  <si>
    <t>Z6800028691</t>
  </si>
  <si>
    <t>六角头螺母 M16</t>
  </si>
  <si>
    <t>Z6800010825</t>
  </si>
  <si>
    <t>压力表 Y-60 0-1.6MPa</t>
  </si>
  <si>
    <t>Z6800018310</t>
  </si>
  <si>
    <t>压力表 YN-60 0-4MPa</t>
  </si>
  <si>
    <t>Z6800071031</t>
  </si>
  <si>
    <t>金属缠绕垫片 550*480*5</t>
  </si>
  <si>
    <t>Z6800071030</t>
  </si>
  <si>
    <t>金属缠绕垫片 545*475*5</t>
  </si>
  <si>
    <t>Z6800038905</t>
  </si>
  <si>
    <t>金属缠绕垫片 85*55*3.5</t>
  </si>
  <si>
    <t>Z6800068417</t>
  </si>
  <si>
    <t>金属缠绕垫片 172*125*3.5</t>
  </si>
  <si>
    <t>Z6800059135</t>
  </si>
  <si>
    <t>灯 LED灯 100W 220V</t>
  </si>
  <si>
    <t>挂钩型，高度450mm，直径280mm，AC220V</t>
  </si>
  <si>
    <t>李琦</t>
  </si>
  <si>
    <t>尼龙安全网 5*7m 绳粗8mm 网孔8cm 黄黑</t>
  </si>
  <si>
    <t>8毫米绳粗8厘米网孔尼龙编织绳</t>
  </si>
  <si>
    <t>刘明</t>
  </si>
  <si>
    <t>防坠网 13*9m</t>
  </si>
  <si>
    <t>尼龙安全网 3*4m 绳粗8mm 网孔8cm 黄黑</t>
  </si>
  <si>
    <t>尼龙安全网 4*7m 绳粗8mm 网孔8cm 黄黑</t>
  </si>
  <si>
    <t>自动变光电焊面罩焊帽</t>
  </si>
  <si>
    <t>套</t>
  </si>
  <si>
    <t>班康 头盔式电焊面罩黑色</t>
  </si>
  <si>
    <t>李永英</t>
  </si>
  <si>
    <t>螺丝松动剂</t>
  </si>
  <si>
    <t>瓶</t>
  </si>
  <si>
    <t>涂桂禹</t>
  </si>
  <si>
    <t>刀粒 WNMG080404R-ZC</t>
  </si>
  <si>
    <t>WNMG080404R-ZC正刀</t>
  </si>
  <si>
    <t>刀粒 SNMG120408R-S</t>
  </si>
  <si>
    <t>SNMG120408R-S正开槽</t>
  </si>
  <si>
    <t>切片 125</t>
  </si>
  <si>
    <t>纳杰士</t>
  </si>
  <si>
    <t>锂电喷漆枪</t>
  </si>
  <si>
    <t>锂电池充电、配两个1L油漆壶</t>
  </si>
  <si>
    <t>防水手电筒 SD-Q20</t>
  </si>
  <si>
    <t>防水手电筒 微笑鲨Q20</t>
  </si>
  <si>
    <t>超声波测厚仪 HT180</t>
  </si>
  <si>
    <t>艾普（AIPLI）</t>
  </si>
  <si>
    <t>吴洋勤</t>
  </si>
  <si>
    <t>PVC气体绝缘胶带9米/卷</t>
  </si>
  <si>
    <t>品牌：公牛，黑色每个9米</t>
  </si>
  <si>
    <t>品牌：公牛，红色每个9米，黄色每个9米，绿色每个9米，蓝色每个9米，每色各20</t>
  </si>
  <si>
    <t>透明</t>
  </si>
  <si>
    <t>尼龙扎带 HZD-11</t>
  </si>
  <si>
    <t>2.5mm*150mm，黑色</t>
  </si>
  <si>
    <t>尼龙扎带 HZD-19</t>
  </si>
  <si>
    <t>3.6mm*300mm，黑色</t>
  </si>
  <si>
    <t>1/4"系列磁性风动六角尾套筒8MM 35108</t>
  </si>
  <si>
    <t>品牌：世达，8mm，全长65mm</t>
  </si>
  <si>
    <t>M35含钴阶梯钻 4-32mm</t>
  </si>
  <si>
    <t>螺旋钻 HSS CO/M35</t>
  </si>
  <si>
    <t>插座 5孔 G07</t>
  </si>
  <si>
    <t>公牛</t>
  </si>
  <si>
    <t>墙壁开关 一开单空 G07</t>
  </si>
  <si>
    <t>公牛 一开单空</t>
  </si>
  <si>
    <t>冲击钻头 圆饼 14*200</t>
  </si>
  <si>
    <t>俩坑两槽</t>
  </si>
  <si>
    <t>冲击钻头 方饼 14*200</t>
  </si>
  <si>
    <t>PA管快速接头 DN25-AD21.2/M25</t>
  </si>
  <si>
    <t>PA管快速接头 DN25-AD25/M25</t>
  </si>
  <si>
    <t>PA管快速接头 WYD-KSL-AD21.2-AD15.8</t>
  </si>
  <si>
    <t>连接处螺纹M18.5</t>
  </si>
  <si>
    <t>PA波纹管 AD25</t>
  </si>
  <si>
    <t>多功能手电筒(高显色版）90791</t>
  </si>
  <si>
    <t>世达</t>
  </si>
  <si>
    <t>王国林</t>
  </si>
  <si>
    <t>信号发生器 MIK-C703S</t>
  </si>
  <si>
    <t>直流电压：输出0-15V，0-100mV，直流电流：4-20mA，0-24mV。
无源电流0-24mA，配点输出24VDC。测量热电阻（PT100)和热电偶(K/S/E)。</t>
  </si>
  <si>
    <t>固定资产</t>
  </si>
  <si>
    <t>智能计数器 HQ-210M</t>
  </si>
  <si>
    <t>参照包装线计数，包含计数屏1套，modbus-RTU  通讯</t>
  </si>
  <si>
    <t>李华</t>
  </si>
  <si>
    <t>液压缸板换夹紧器1拖4</t>
  </si>
  <si>
    <t>加紧压力：max=100MPA
加紧行程：200mm</t>
  </si>
  <si>
    <t>张俊</t>
  </si>
  <si>
    <t>快排气省力型黄油枪600CC 97204A</t>
  </si>
  <si>
    <t>世达工具 编号 97204A</t>
  </si>
  <si>
    <t>温延明</t>
  </si>
  <si>
    <t>铜锤2.5磅</t>
  </si>
  <si>
    <t>张海成</t>
  </si>
  <si>
    <t>超强磁吸工作灯 X102</t>
  </si>
  <si>
    <t>神火 X102强光超亮LED灯</t>
  </si>
  <si>
    <t>锂电手电钻 21V</t>
  </si>
  <si>
    <t>德力西21V冲击2.0两电一充锂电手电钻</t>
  </si>
  <si>
    <t>32件12.5mm系列套筒组套</t>
  </si>
  <si>
    <t>电缆卷盘 3*1.5mm2*30m</t>
  </si>
  <si>
    <t>活动扳手15" 47206</t>
  </si>
  <si>
    <t>活动扳手12" 47205</t>
  </si>
  <si>
    <t>活动扳手10" 47204</t>
  </si>
  <si>
    <t>钢丝钳7" 70302A</t>
  </si>
  <si>
    <t>8件A系列一字、十字螺丝批组套 09306</t>
  </si>
  <si>
    <t>强力不锈钢剪7" 05651</t>
  </si>
  <si>
    <t>铁线 12#</t>
  </si>
  <si>
    <t>14件加长内六角扳手组套 09143</t>
  </si>
  <si>
    <t>紫外线灯管 40W L=12000mm</t>
  </si>
  <si>
    <t>方款驼背防盗门把手 330*65mm 不锈钢304</t>
  </si>
  <si>
    <t>不锈钢材质  方款驼背防盗门把手互动单活 门厚5cm 330mm*65mm  螺丝孔距235mm</t>
  </si>
  <si>
    <t>螺纹锁固剂 243 中强度 50ml/支</t>
  </si>
  <si>
    <t>50ml深蓝色</t>
  </si>
  <si>
    <t>尼龙安全网 15M*5M 绳粗6mm 网孔3cm 白色</t>
  </si>
  <si>
    <t>网孔大小3cm*3cm 网绳粗度6mm</t>
  </si>
  <si>
    <t>隋广旭</t>
  </si>
  <si>
    <t>尼龙安全网 9*5M 绳粗6mm 网孔3cm 白色</t>
  </si>
  <si>
    <t>曼德森</t>
  </si>
  <si>
    <t>桑成武</t>
  </si>
  <si>
    <t>高性能远射强光充电式手电筒460LM 90748</t>
  </si>
  <si>
    <t>吕茂森</t>
  </si>
  <si>
    <t>A系列一字形螺丝批3.2x150MM 62204</t>
  </si>
  <si>
    <t>插头 GNT-10S 10A 三项</t>
  </si>
  <si>
    <t>插头 GNT-10L1S 10A 两项</t>
  </si>
  <si>
    <t>哥俩好AB胶 302 40g*2</t>
  </si>
  <si>
    <t>SET</t>
  </si>
  <si>
    <t>品牌：哥俩好</t>
  </si>
  <si>
    <t>摄像头 IPC233L-IR5-APF40-ZTGM</t>
  </si>
  <si>
    <t>UNV</t>
  </si>
  <si>
    <t>交换机 TL-SF1005P-PoE</t>
  </si>
  <si>
    <t>普联</t>
  </si>
  <si>
    <t>交换机 TL-SF1009P</t>
  </si>
  <si>
    <t>摄像头 DS-2CD3T25-I3</t>
  </si>
  <si>
    <t>海康威视 POE供电4mm</t>
  </si>
  <si>
    <t>超五类屏蔽网线</t>
  </si>
  <si>
    <t>免布线双控远程控制器开关</t>
  </si>
  <si>
    <t>一个主开加一个随意贴</t>
  </si>
  <si>
    <t>油性原胶 502 10g</t>
  </si>
  <si>
    <t>吊环螺栓M20*160*1.5不锈钢304</t>
  </si>
  <si>
    <t>订制 起重加强 起重吊环螺栓白钢304 M20*160*1.5 (头M12*30*1细扣） 加急</t>
  </si>
  <si>
    <t>黑色双面护线圈 20MM 橡胶</t>
  </si>
  <si>
    <t>内径20mm  外径29mm  厚度8.5mm</t>
  </si>
  <si>
    <t>聂福义</t>
  </si>
  <si>
    <t>洗地车 BD50/50C 铝法兰</t>
  </si>
  <si>
    <t>卡赫凯驰 铝制</t>
  </si>
  <si>
    <t>防水挂锁  40mm 短梁</t>
  </si>
  <si>
    <t>防水挂锁  40mm 短梁（不通开）4个钥匙</t>
  </si>
  <si>
    <t>任永力</t>
  </si>
  <si>
    <t>迷你工业款射钉枪</t>
  </si>
  <si>
    <t>王德军</t>
  </si>
  <si>
    <t>托辊轴套 Φ60*95</t>
  </si>
  <si>
    <t>见图纸</t>
  </si>
  <si>
    <t>卷扬机钢丝绳滑轮 ？250</t>
  </si>
  <si>
    <t>山西新三维设备有限公司</t>
  </si>
  <si>
    <t>高分子聚乙烯板 2000*1300*10mm 白色</t>
  </si>
  <si>
    <t>高分子聚乙烯板 厚度10mm 规格1.3米*2米</t>
  </si>
  <si>
    <t>张浩丞</t>
  </si>
  <si>
    <t>Z6800071095</t>
  </si>
  <si>
    <t>紧定套 H2318</t>
  </si>
  <si>
    <t>Z6800032241</t>
  </si>
  <si>
    <t>气源管 10*8</t>
  </si>
  <si>
    <t>亚大尼龙管</t>
  </si>
  <si>
    <t>李振</t>
  </si>
  <si>
    <t>Z6800056288</t>
  </si>
  <si>
    <t>窄V带 SPC2120</t>
  </si>
  <si>
    <t>符合GB/T11544-2012 三力士/三维</t>
  </si>
  <si>
    <t>Z6800041257</t>
  </si>
  <si>
    <t>消防水枪头 DN65</t>
  </si>
  <si>
    <t>消防枪头 QZ23.5/7.5-KY65</t>
  </si>
  <si>
    <t>Z6800071094</t>
  </si>
  <si>
    <t>紧定套 H2313</t>
  </si>
  <si>
    <t>FYH</t>
  </si>
  <si>
    <t>Z6800071084</t>
  </si>
  <si>
    <t>风机 RG28P-4EK.41.1R</t>
  </si>
  <si>
    <t>TAI</t>
  </si>
  <si>
    <r>
      <t>必须原厂正品现货含报关单</t>
    </r>
    <r>
      <rPr>
        <sz val="10"/>
        <rFont val="Arial"/>
        <family val="2"/>
        <charset val="0"/>
      </rPr>
      <t xml:space="preserve"> </t>
    </r>
    <r>
      <rPr>
        <sz val="10"/>
        <rFont val="宋体"/>
        <family val="2"/>
        <charset val="0"/>
      </rPr>
      <t>德国</t>
    </r>
    <r>
      <rPr>
        <sz val="10"/>
        <rFont val="Arial"/>
        <family val="2"/>
        <charset val="0"/>
      </rPr>
      <t xml:space="preserve">ZIEHL-ABEGG </t>
    </r>
    <r>
      <rPr>
        <sz val="10"/>
        <rFont val="宋体"/>
        <family val="2"/>
        <charset val="0"/>
      </rPr>
      <t>加急</t>
    </r>
  </si>
  <si>
    <t>Z6800070341</t>
  </si>
  <si>
    <t>电动机 1PP70964AA19-ZN01 1.5kW</t>
  </si>
  <si>
    <t>西门子 电动机 1PP70964AA19-ZN01E0505/018079 81014 IEC/EN 60034 1.5kW 加急</t>
  </si>
  <si>
    <t>Z6800033941</t>
  </si>
  <si>
    <t>电动机配件 风扇叶 y280-4.6.8</t>
  </si>
  <si>
    <t>Z6800071107</t>
  </si>
  <si>
    <t>电动机 YVP132S1-2 5.5KW</t>
  </si>
  <si>
    <t>杭州江潮电机有限公司</t>
  </si>
  <si>
    <t>Z6800071111</t>
  </si>
  <si>
    <t>电动机配件 风机 2CF3152-1NA11-OEB4 1.5KW AC380V</t>
  </si>
  <si>
    <t>配合1PQ8-250KW电机使用 西门子 加急</t>
  </si>
  <si>
    <t>Z6800056870</t>
  </si>
  <si>
    <t>电子开关 接近开关 TL-Q5MD1</t>
  </si>
  <si>
    <t>沪工集团有限公司</t>
  </si>
  <si>
    <t>Z6800062177</t>
  </si>
  <si>
    <t>压力表 Y-100BF 0-1.6MPa</t>
  </si>
  <si>
    <t>红旗  不锈钢耐高温压力表</t>
  </si>
  <si>
    <t>Z6800071102</t>
  </si>
  <si>
    <t>球阀 Q641F-10S-DN25</t>
  </si>
  <si>
    <t>球阀 UPVC气动法兰球阀-DN25-UQ641F-10S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</si>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</sst>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6"/>
      <name val="等线"/>
      <charset val="134"/>
      <scheme val="minor"/>
    </font>
    <font>
      <sz val="6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宋体"/>
      <charset val="134"/>
    </font>
    <font>
      <sz val="10"/>
      <name val="Arial"/>
      <family val="2"/>
      <charset val="0"/>
    </font>
    <font>
      <sz val="10"/>
      <name val="宋体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4" fillId="0" borderId="0" applyBorder="0">
      <protection locked="0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/>
    <xf numFmtId="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3 3" xfId="49"/>
    <cellStyle name="常规 10" xfId="50"/>
    <cellStyle name="常规 2" xfId="51"/>
    <cellStyle name="常规 4" xfId="52"/>
    <cellStyle name="常规 4 2" xfId="53"/>
    <cellStyle name="常规 4 2 3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117</xdr:row>
      <xdr:rowOff>0</xdr:rowOff>
    </xdr:from>
    <xdr:to>
      <xdr:col>12</xdr:col>
      <xdr:colOff>243840</xdr:colOff>
      <xdr:row>118</xdr:row>
      <xdr:rowOff>62865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9918700" y="21259800"/>
          <a:ext cx="243840" cy="2438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0</xdr:colOff>
      <xdr:row>116</xdr:row>
      <xdr:rowOff>0</xdr:rowOff>
    </xdr:from>
    <xdr:to>
      <xdr:col>12</xdr:col>
      <xdr:colOff>243840</xdr:colOff>
      <xdr:row>117</xdr:row>
      <xdr:rowOff>62865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9918700" y="21078825"/>
          <a:ext cx="243840" cy="243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1"/>
  <sheetViews>
    <sheetView tabSelected="1" zoomScale="145" zoomScaleNormal="145" topLeftCell="C1" workbookViewId="0">
      <selection activeCell="J151" sqref="J151"/>
    </sheetView>
  </sheetViews>
  <sheetFormatPr defaultColWidth="9" defaultRowHeight="14.25"/>
  <cols>
    <col min="1" max="1" width="3.55833333333333" style="2" customWidth="1"/>
    <col min="2" max="2" width="7.10833333333333" style="2" customWidth="1"/>
    <col min="3" max="3" width="26.625" style="2" customWidth="1"/>
    <col min="4" max="4" width="6.10833333333333" style="3" customWidth="1"/>
    <col min="5" max="5" width="3.55833333333333" style="3" customWidth="1"/>
    <col min="6" max="6" width="5.88333333333333" style="3" customWidth="1"/>
    <col min="7" max="7" width="4.55833333333333" style="3" customWidth="1"/>
    <col min="8" max="8" width="5.775" style="3" customWidth="1"/>
    <col min="9" max="9" width="3.10833333333333" style="3" customWidth="1"/>
    <col min="10" max="10" width="7.10833333333333" style="3" customWidth="1"/>
    <col min="11" max="11" width="51" style="2" customWidth="1"/>
    <col min="12" max="12" width="5.775" style="2" customWidth="1"/>
    <col min="13" max="13" width="4.125" style="2" customWidth="1"/>
    <col min="14" max="16384" width="9" style="2"/>
  </cols>
  <sheetData>
    <row r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</row>
    <row r="6" spans="1:13">
      <c r="A6" s="6">
        <v>1</v>
      </c>
      <c r="B6" s="6" t="s">
        <v>16</v>
      </c>
      <c r="C6" s="6" t="s">
        <v>17</v>
      </c>
      <c r="D6" s="6"/>
      <c r="E6" s="6" t="s">
        <v>18</v>
      </c>
      <c r="F6" s="6">
        <v>18</v>
      </c>
      <c r="G6" s="7">
        <v>0.13</v>
      </c>
      <c r="H6" s="8">
        <f t="shared" ref="H6:H69" si="0">D6/1.13</f>
        <v>0</v>
      </c>
      <c r="I6" s="8">
        <f t="shared" ref="I6:I69" si="1">D6-H6</f>
        <v>0</v>
      </c>
      <c r="J6" s="12">
        <f t="shared" ref="J6:J69" si="2">D6*F6</f>
        <v>0</v>
      </c>
      <c r="K6" s="6" t="s">
        <v>19</v>
      </c>
      <c r="L6" s="6"/>
      <c r="M6" s="6" t="s">
        <v>20</v>
      </c>
    </row>
    <row r="7" spans="1:13">
      <c r="A7" s="6">
        <v>2</v>
      </c>
      <c r="B7" s="6" t="s">
        <v>21</v>
      </c>
      <c r="C7" s="6" t="s">
        <v>22</v>
      </c>
      <c r="D7" s="6"/>
      <c r="E7" s="6" t="s">
        <v>18</v>
      </c>
      <c r="F7" s="6">
        <v>7</v>
      </c>
      <c r="G7" s="7">
        <v>0.13</v>
      </c>
      <c r="H7" s="8">
        <f t="shared" si="0"/>
        <v>0</v>
      </c>
      <c r="I7" s="8">
        <f t="shared" si="1"/>
        <v>0</v>
      </c>
      <c r="J7" s="12">
        <f t="shared" si="2"/>
        <v>0</v>
      </c>
      <c r="K7" s="6" t="s">
        <v>19</v>
      </c>
      <c r="L7" s="6"/>
      <c r="M7" s="6" t="s">
        <v>20</v>
      </c>
    </row>
    <row r="8" spans="1:13">
      <c r="A8" s="6">
        <v>3</v>
      </c>
      <c r="B8" s="6" t="s">
        <v>23</v>
      </c>
      <c r="C8" s="6" t="s">
        <v>24</v>
      </c>
      <c r="D8" s="6"/>
      <c r="E8" s="6" t="s">
        <v>25</v>
      </c>
      <c r="F8" s="6">
        <v>4</v>
      </c>
      <c r="G8" s="7">
        <v>0.13</v>
      </c>
      <c r="H8" s="8">
        <f t="shared" si="0"/>
        <v>0</v>
      </c>
      <c r="I8" s="8">
        <f t="shared" si="1"/>
        <v>0</v>
      </c>
      <c r="J8" s="12">
        <f t="shared" si="2"/>
        <v>0</v>
      </c>
      <c r="K8" s="6" t="s">
        <v>26</v>
      </c>
      <c r="L8" s="6"/>
      <c r="M8" s="6" t="s">
        <v>27</v>
      </c>
    </row>
    <row r="9" spans="1:13">
      <c r="A9" s="6">
        <v>4</v>
      </c>
      <c r="B9" s="6" t="s">
        <v>23</v>
      </c>
      <c r="C9" s="6" t="s">
        <v>28</v>
      </c>
      <c r="D9" s="6"/>
      <c r="E9" s="6" t="s">
        <v>29</v>
      </c>
      <c r="F9" s="6">
        <v>1</v>
      </c>
      <c r="G9" s="7">
        <v>0.13</v>
      </c>
      <c r="H9" s="8">
        <f t="shared" si="0"/>
        <v>0</v>
      </c>
      <c r="I9" s="8">
        <f t="shared" si="1"/>
        <v>0</v>
      </c>
      <c r="J9" s="12">
        <f t="shared" si="2"/>
        <v>0</v>
      </c>
      <c r="K9" s="6" t="s">
        <v>26</v>
      </c>
      <c r="L9" s="6"/>
      <c r="M9" s="6" t="s">
        <v>27</v>
      </c>
    </row>
    <row r="10" spans="1:13">
      <c r="A10" s="6">
        <v>5</v>
      </c>
      <c r="B10" s="6" t="s">
        <v>23</v>
      </c>
      <c r="C10" s="6" t="s">
        <v>30</v>
      </c>
      <c r="D10" s="6"/>
      <c r="E10" s="6" t="s">
        <v>29</v>
      </c>
      <c r="F10" s="6">
        <v>4</v>
      </c>
      <c r="G10" s="7">
        <v>0.13</v>
      </c>
      <c r="H10" s="8">
        <f t="shared" si="0"/>
        <v>0</v>
      </c>
      <c r="I10" s="8">
        <f t="shared" si="1"/>
        <v>0</v>
      </c>
      <c r="J10" s="12">
        <f t="shared" si="2"/>
        <v>0</v>
      </c>
      <c r="K10" s="6" t="s">
        <v>26</v>
      </c>
      <c r="L10" s="6"/>
      <c r="M10" s="6" t="s">
        <v>27</v>
      </c>
    </row>
    <row r="11" spans="1:13">
      <c r="A11" s="6">
        <v>6</v>
      </c>
      <c r="B11" s="6" t="s">
        <v>23</v>
      </c>
      <c r="C11" s="6" t="s">
        <v>31</v>
      </c>
      <c r="D11" s="6"/>
      <c r="E11" s="6" t="s">
        <v>29</v>
      </c>
      <c r="F11" s="6">
        <v>4</v>
      </c>
      <c r="G11" s="7">
        <v>0.13</v>
      </c>
      <c r="H11" s="8">
        <f t="shared" si="0"/>
        <v>0</v>
      </c>
      <c r="I11" s="8">
        <f t="shared" si="1"/>
        <v>0</v>
      </c>
      <c r="J11" s="12">
        <f t="shared" si="2"/>
        <v>0</v>
      </c>
      <c r="K11" s="6" t="s">
        <v>26</v>
      </c>
      <c r="L11" s="6"/>
      <c r="M11" s="6" t="s">
        <v>27</v>
      </c>
    </row>
    <row r="12" spans="1:13">
      <c r="A12" s="6">
        <v>7</v>
      </c>
      <c r="B12" s="6" t="s">
        <v>23</v>
      </c>
      <c r="C12" s="6" t="s">
        <v>32</v>
      </c>
      <c r="D12" s="6"/>
      <c r="E12" s="6" t="s">
        <v>29</v>
      </c>
      <c r="F12" s="6">
        <v>4</v>
      </c>
      <c r="G12" s="7">
        <v>0.13</v>
      </c>
      <c r="H12" s="8">
        <f t="shared" si="0"/>
        <v>0</v>
      </c>
      <c r="I12" s="8">
        <f t="shared" si="1"/>
        <v>0</v>
      </c>
      <c r="J12" s="12">
        <f t="shared" si="2"/>
        <v>0</v>
      </c>
      <c r="K12" s="6" t="s">
        <v>26</v>
      </c>
      <c r="L12" s="6"/>
      <c r="M12" s="6" t="s">
        <v>27</v>
      </c>
    </row>
    <row r="13" spans="1:13">
      <c r="A13" s="6">
        <v>8</v>
      </c>
      <c r="B13" s="6" t="s">
        <v>23</v>
      </c>
      <c r="C13" s="6" t="s">
        <v>33</v>
      </c>
      <c r="D13" s="6"/>
      <c r="E13" s="6" t="s">
        <v>29</v>
      </c>
      <c r="F13" s="6">
        <v>12</v>
      </c>
      <c r="G13" s="7">
        <v>0.13</v>
      </c>
      <c r="H13" s="8">
        <f t="shared" si="0"/>
        <v>0</v>
      </c>
      <c r="I13" s="8">
        <f t="shared" si="1"/>
        <v>0</v>
      </c>
      <c r="J13" s="12">
        <f t="shared" si="2"/>
        <v>0</v>
      </c>
      <c r="K13" s="6" t="s">
        <v>26</v>
      </c>
      <c r="L13" s="6"/>
      <c r="M13" s="6" t="s">
        <v>27</v>
      </c>
    </row>
    <row r="14" s="1" customFormat="1" spans="1:13">
      <c r="A14" s="6">
        <v>9</v>
      </c>
      <c r="B14" s="6" t="s">
        <v>23</v>
      </c>
      <c r="C14" s="6" t="s">
        <v>34</v>
      </c>
      <c r="D14" s="6"/>
      <c r="E14" s="6" t="s">
        <v>29</v>
      </c>
      <c r="F14" s="6">
        <v>1</v>
      </c>
      <c r="G14" s="7">
        <v>0.13</v>
      </c>
      <c r="H14" s="8">
        <f t="shared" si="0"/>
        <v>0</v>
      </c>
      <c r="I14" s="8">
        <f t="shared" si="1"/>
        <v>0</v>
      </c>
      <c r="J14" s="12">
        <f t="shared" si="2"/>
        <v>0</v>
      </c>
      <c r="K14" s="6" t="s">
        <v>26</v>
      </c>
      <c r="L14" s="6"/>
      <c r="M14" s="6" t="s">
        <v>35</v>
      </c>
    </row>
    <row r="15" s="1" customFormat="1" spans="1:13">
      <c r="A15" s="6">
        <v>10</v>
      </c>
      <c r="B15" s="6" t="s">
        <v>23</v>
      </c>
      <c r="C15" s="6" t="s">
        <v>36</v>
      </c>
      <c r="D15" s="6"/>
      <c r="E15" s="6" t="s">
        <v>37</v>
      </c>
      <c r="F15" s="6">
        <v>3</v>
      </c>
      <c r="G15" s="7">
        <v>0.13</v>
      </c>
      <c r="H15" s="8">
        <f t="shared" si="0"/>
        <v>0</v>
      </c>
      <c r="I15" s="8">
        <f t="shared" si="1"/>
        <v>0</v>
      </c>
      <c r="J15" s="12">
        <f t="shared" si="2"/>
        <v>0</v>
      </c>
      <c r="K15" s="6" t="s">
        <v>26</v>
      </c>
      <c r="L15" s="6"/>
      <c r="M15" s="6" t="s">
        <v>20</v>
      </c>
    </row>
    <row r="16" spans="1:13">
      <c r="A16" s="6">
        <v>11</v>
      </c>
      <c r="B16" s="6" t="s">
        <v>23</v>
      </c>
      <c r="C16" s="6" t="s">
        <v>38</v>
      </c>
      <c r="D16" s="6"/>
      <c r="E16" s="6" t="s">
        <v>37</v>
      </c>
      <c r="F16" s="6">
        <v>1</v>
      </c>
      <c r="G16" s="7">
        <v>0.13</v>
      </c>
      <c r="H16" s="8">
        <f t="shared" si="0"/>
        <v>0</v>
      </c>
      <c r="I16" s="8">
        <f t="shared" si="1"/>
        <v>0</v>
      </c>
      <c r="J16" s="12">
        <f t="shared" si="2"/>
        <v>0</v>
      </c>
      <c r="K16" s="6" t="s">
        <v>26</v>
      </c>
      <c r="L16" s="6"/>
      <c r="M16" s="6" t="s">
        <v>20</v>
      </c>
    </row>
    <row r="17" s="1" customFormat="1" spans="1:13">
      <c r="A17" s="9">
        <v>12</v>
      </c>
      <c r="B17" s="6" t="s">
        <v>23</v>
      </c>
      <c r="C17" s="6" t="s">
        <v>39</v>
      </c>
      <c r="D17" s="9"/>
      <c r="E17" s="6" t="s">
        <v>37</v>
      </c>
      <c r="F17" s="6">
        <v>48</v>
      </c>
      <c r="G17" s="10">
        <v>0.13</v>
      </c>
      <c r="H17" s="11">
        <f t="shared" si="0"/>
        <v>0</v>
      </c>
      <c r="I17" s="11">
        <f t="shared" si="1"/>
        <v>0</v>
      </c>
      <c r="J17" s="13">
        <f t="shared" si="2"/>
        <v>0</v>
      </c>
      <c r="K17" s="6" t="s">
        <v>26</v>
      </c>
      <c r="L17" s="6"/>
      <c r="M17" s="6" t="s">
        <v>20</v>
      </c>
    </row>
    <row r="18" s="1" customFormat="1" spans="1:13">
      <c r="A18" s="6">
        <v>13</v>
      </c>
      <c r="B18" s="6" t="s">
        <v>23</v>
      </c>
      <c r="C18" s="6" t="s">
        <v>40</v>
      </c>
      <c r="D18" s="6"/>
      <c r="E18" s="6" t="s">
        <v>41</v>
      </c>
      <c r="F18" s="6">
        <v>100</v>
      </c>
      <c r="G18" s="7">
        <v>0.13</v>
      </c>
      <c r="H18" s="8">
        <f t="shared" si="0"/>
        <v>0</v>
      </c>
      <c r="I18" s="8">
        <f t="shared" si="1"/>
        <v>0</v>
      </c>
      <c r="J18" s="12">
        <f t="shared" si="2"/>
        <v>0</v>
      </c>
      <c r="K18" s="6" t="s">
        <v>26</v>
      </c>
      <c r="L18" s="6"/>
      <c r="M18" s="6" t="s">
        <v>42</v>
      </c>
    </row>
    <row r="19" ht="16.5" spans="1:13">
      <c r="A19" s="6">
        <v>14</v>
      </c>
      <c r="B19" s="6" t="s">
        <v>23</v>
      </c>
      <c r="C19" s="6" t="s">
        <v>43</v>
      </c>
      <c r="D19" s="6"/>
      <c r="E19" s="6" t="s">
        <v>37</v>
      </c>
      <c r="F19" s="6">
        <v>1</v>
      </c>
      <c r="G19" s="7">
        <v>0.13</v>
      </c>
      <c r="H19" s="8">
        <f t="shared" si="0"/>
        <v>0</v>
      </c>
      <c r="I19" s="8">
        <f t="shared" si="1"/>
        <v>0</v>
      </c>
      <c r="J19" s="12">
        <f t="shared" si="2"/>
        <v>0</v>
      </c>
      <c r="K19" s="14" t="s">
        <v>44</v>
      </c>
      <c r="L19" s="6"/>
      <c r="M19" s="6" t="s">
        <v>45</v>
      </c>
    </row>
    <row r="20" spans="1:13">
      <c r="A20" s="6">
        <v>15</v>
      </c>
      <c r="B20" s="6" t="s">
        <v>46</v>
      </c>
      <c r="C20" s="6" t="s">
        <v>47</v>
      </c>
      <c r="D20" s="6"/>
      <c r="E20" s="6" t="s">
        <v>37</v>
      </c>
      <c r="F20" s="6">
        <v>2</v>
      </c>
      <c r="G20" s="7">
        <v>0.13</v>
      </c>
      <c r="H20" s="8">
        <f t="shared" si="0"/>
        <v>0</v>
      </c>
      <c r="I20" s="8">
        <f t="shared" si="1"/>
        <v>0</v>
      </c>
      <c r="J20" s="12">
        <f t="shared" si="2"/>
        <v>0</v>
      </c>
      <c r="K20" s="6" t="s">
        <v>47</v>
      </c>
      <c r="L20" s="6"/>
      <c r="M20" s="6" t="s">
        <v>48</v>
      </c>
    </row>
    <row r="21" spans="1:13">
      <c r="A21" s="6">
        <v>16</v>
      </c>
      <c r="B21" s="6" t="s">
        <v>49</v>
      </c>
      <c r="C21" s="6" t="s">
        <v>50</v>
      </c>
      <c r="D21" s="6"/>
      <c r="E21" s="6" t="s">
        <v>37</v>
      </c>
      <c r="F21" s="6">
        <v>20</v>
      </c>
      <c r="G21" s="7">
        <v>0.13</v>
      </c>
      <c r="H21" s="8">
        <f t="shared" si="0"/>
        <v>0</v>
      </c>
      <c r="I21" s="8">
        <f t="shared" si="1"/>
        <v>0</v>
      </c>
      <c r="J21" s="12">
        <f t="shared" si="2"/>
        <v>0</v>
      </c>
      <c r="K21" s="6" t="s">
        <v>51</v>
      </c>
      <c r="L21" s="6"/>
      <c r="M21" s="6" t="s">
        <v>52</v>
      </c>
    </row>
    <row r="22" spans="1:13">
      <c r="A22" s="6">
        <v>17</v>
      </c>
      <c r="B22" s="6" t="s">
        <v>53</v>
      </c>
      <c r="C22" s="6" t="s">
        <v>54</v>
      </c>
      <c r="D22" s="6"/>
      <c r="E22" s="6" t="s">
        <v>37</v>
      </c>
      <c r="F22" s="6">
        <v>20</v>
      </c>
      <c r="G22" s="7">
        <v>0.13</v>
      </c>
      <c r="H22" s="8">
        <f t="shared" si="0"/>
        <v>0</v>
      </c>
      <c r="I22" s="8">
        <f t="shared" si="1"/>
        <v>0</v>
      </c>
      <c r="J22" s="12">
        <f t="shared" si="2"/>
        <v>0</v>
      </c>
      <c r="K22" s="6" t="s">
        <v>55</v>
      </c>
      <c r="L22" s="6"/>
      <c r="M22" s="6" t="s">
        <v>52</v>
      </c>
    </row>
    <row r="23" spans="1:13">
      <c r="A23" s="6">
        <v>18</v>
      </c>
      <c r="B23" s="6" t="s">
        <v>56</v>
      </c>
      <c r="C23" s="6" t="s">
        <v>57</v>
      </c>
      <c r="D23" s="6"/>
      <c r="E23" s="6" t="s">
        <v>37</v>
      </c>
      <c r="F23" s="6">
        <v>13</v>
      </c>
      <c r="G23" s="7">
        <v>0.13</v>
      </c>
      <c r="H23" s="8">
        <f t="shared" si="0"/>
        <v>0</v>
      </c>
      <c r="I23" s="8">
        <f t="shared" si="1"/>
        <v>0</v>
      </c>
      <c r="J23" s="12">
        <f t="shared" si="2"/>
        <v>0</v>
      </c>
      <c r="K23" s="6" t="s">
        <v>57</v>
      </c>
      <c r="L23" s="6"/>
      <c r="M23" s="6" t="s">
        <v>52</v>
      </c>
    </row>
    <row r="24" spans="1:13">
      <c r="A24" s="6">
        <v>19</v>
      </c>
      <c r="B24" s="6" t="s">
        <v>58</v>
      </c>
      <c r="C24" s="6" t="s">
        <v>59</v>
      </c>
      <c r="D24" s="6"/>
      <c r="E24" s="6" t="s">
        <v>37</v>
      </c>
      <c r="F24" s="6">
        <v>4</v>
      </c>
      <c r="G24" s="7">
        <v>0.13</v>
      </c>
      <c r="H24" s="8">
        <f t="shared" si="0"/>
        <v>0</v>
      </c>
      <c r="I24" s="8">
        <f t="shared" si="1"/>
        <v>0</v>
      </c>
      <c r="J24" s="12">
        <f t="shared" si="2"/>
        <v>0</v>
      </c>
      <c r="K24" s="6" t="s">
        <v>60</v>
      </c>
      <c r="L24" s="6"/>
      <c r="M24" s="6" t="s">
        <v>52</v>
      </c>
    </row>
    <row r="25" spans="1:13">
      <c r="A25" s="6">
        <v>20</v>
      </c>
      <c r="B25" s="6" t="s">
        <v>61</v>
      </c>
      <c r="C25" s="6" t="s">
        <v>62</v>
      </c>
      <c r="D25" s="6"/>
      <c r="E25" s="6" t="s">
        <v>37</v>
      </c>
      <c r="F25" s="6">
        <v>2000</v>
      </c>
      <c r="G25" s="7">
        <v>0.13</v>
      </c>
      <c r="H25" s="8">
        <f t="shared" si="0"/>
        <v>0</v>
      </c>
      <c r="I25" s="8">
        <f t="shared" si="1"/>
        <v>0</v>
      </c>
      <c r="J25" s="12">
        <f t="shared" si="2"/>
        <v>0</v>
      </c>
      <c r="K25" s="6" t="s">
        <v>63</v>
      </c>
      <c r="L25" s="6"/>
      <c r="M25" s="6" t="s">
        <v>52</v>
      </c>
    </row>
    <row r="26" spans="1:13">
      <c r="A26" s="6">
        <v>21</v>
      </c>
      <c r="B26" s="6" t="s">
        <v>64</v>
      </c>
      <c r="C26" s="6" t="s">
        <v>65</v>
      </c>
      <c r="D26" s="6"/>
      <c r="E26" s="6" t="s">
        <v>37</v>
      </c>
      <c r="F26" s="6">
        <v>5</v>
      </c>
      <c r="G26" s="7">
        <v>0.13</v>
      </c>
      <c r="H26" s="8">
        <f t="shared" si="0"/>
        <v>0</v>
      </c>
      <c r="I26" s="8">
        <f t="shared" si="1"/>
        <v>0</v>
      </c>
      <c r="J26" s="12">
        <f t="shared" si="2"/>
        <v>0</v>
      </c>
      <c r="K26" s="6" t="s">
        <v>66</v>
      </c>
      <c r="L26" s="6"/>
      <c r="M26" s="6" t="s">
        <v>67</v>
      </c>
    </row>
    <row r="27" spans="1:13">
      <c r="A27" s="6">
        <v>22</v>
      </c>
      <c r="B27" s="6" t="s">
        <v>68</v>
      </c>
      <c r="C27" s="6" t="s">
        <v>69</v>
      </c>
      <c r="D27" s="6"/>
      <c r="E27" s="6" t="s">
        <v>37</v>
      </c>
      <c r="F27" s="6">
        <v>10</v>
      </c>
      <c r="G27" s="7">
        <v>0.13</v>
      </c>
      <c r="H27" s="8">
        <f t="shared" si="0"/>
        <v>0</v>
      </c>
      <c r="I27" s="8">
        <f t="shared" si="1"/>
        <v>0</v>
      </c>
      <c r="J27" s="12">
        <f t="shared" si="2"/>
        <v>0</v>
      </c>
      <c r="K27" s="6" t="s">
        <v>70</v>
      </c>
      <c r="L27" s="6"/>
      <c r="M27" s="6" t="s">
        <v>71</v>
      </c>
    </row>
    <row r="28" s="1" customFormat="1" spans="1:13">
      <c r="A28" s="6">
        <v>23</v>
      </c>
      <c r="B28" s="6" t="s">
        <v>72</v>
      </c>
      <c r="C28" s="6" t="s">
        <v>73</v>
      </c>
      <c r="D28" s="6"/>
      <c r="E28" s="6" t="s">
        <v>37</v>
      </c>
      <c r="F28" s="6">
        <v>10</v>
      </c>
      <c r="G28" s="7">
        <v>0.13</v>
      </c>
      <c r="H28" s="8">
        <f t="shared" si="0"/>
        <v>0</v>
      </c>
      <c r="I28" s="8">
        <f t="shared" si="1"/>
        <v>0</v>
      </c>
      <c r="J28" s="12">
        <f t="shared" si="2"/>
        <v>0</v>
      </c>
      <c r="K28" s="6" t="s">
        <v>74</v>
      </c>
      <c r="L28" s="6"/>
      <c r="M28" s="6" t="s">
        <v>71</v>
      </c>
    </row>
    <row r="29" s="1" customFormat="1" spans="1:13">
      <c r="A29" s="6">
        <v>24</v>
      </c>
      <c r="B29" s="6" t="s">
        <v>75</v>
      </c>
      <c r="C29" s="6" t="s">
        <v>76</v>
      </c>
      <c r="D29" s="6"/>
      <c r="E29" s="6" t="s">
        <v>37</v>
      </c>
      <c r="F29" s="6">
        <v>10</v>
      </c>
      <c r="G29" s="7">
        <v>0.13</v>
      </c>
      <c r="H29" s="8">
        <f t="shared" si="0"/>
        <v>0</v>
      </c>
      <c r="I29" s="8">
        <f t="shared" si="1"/>
        <v>0</v>
      </c>
      <c r="J29" s="12">
        <f t="shared" si="2"/>
        <v>0</v>
      </c>
      <c r="K29" s="6" t="s">
        <v>77</v>
      </c>
      <c r="L29" s="6"/>
      <c r="M29" s="6" t="s">
        <v>71</v>
      </c>
    </row>
    <row r="30" spans="1:13">
      <c r="A30" s="6">
        <v>25</v>
      </c>
      <c r="B30" s="6" t="s">
        <v>78</v>
      </c>
      <c r="C30" s="6" t="s">
        <v>79</v>
      </c>
      <c r="D30" s="6"/>
      <c r="E30" s="6" t="s">
        <v>37</v>
      </c>
      <c r="F30" s="6">
        <v>10</v>
      </c>
      <c r="G30" s="7">
        <v>0.13</v>
      </c>
      <c r="H30" s="8">
        <f t="shared" si="0"/>
        <v>0</v>
      </c>
      <c r="I30" s="8">
        <f t="shared" si="1"/>
        <v>0</v>
      </c>
      <c r="J30" s="12">
        <f t="shared" si="2"/>
        <v>0</v>
      </c>
      <c r="K30" s="6" t="s">
        <v>80</v>
      </c>
      <c r="L30" s="6"/>
      <c r="M30" s="6" t="s">
        <v>71</v>
      </c>
    </row>
    <row r="31" spans="1:13">
      <c r="A31" s="6">
        <v>26</v>
      </c>
      <c r="B31" s="6" t="s">
        <v>81</v>
      </c>
      <c r="C31" s="6" t="s">
        <v>82</v>
      </c>
      <c r="D31" s="6"/>
      <c r="E31" s="6" t="s">
        <v>37</v>
      </c>
      <c r="F31" s="6">
        <v>3</v>
      </c>
      <c r="G31" s="7">
        <v>0.13</v>
      </c>
      <c r="H31" s="8">
        <f t="shared" si="0"/>
        <v>0</v>
      </c>
      <c r="I31" s="8">
        <f t="shared" si="1"/>
        <v>0</v>
      </c>
      <c r="J31" s="12">
        <f t="shared" si="2"/>
        <v>0</v>
      </c>
      <c r="K31" s="6" t="s">
        <v>83</v>
      </c>
      <c r="L31" s="6"/>
      <c r="M31" s="6" t="s">
        <v>71</v>
      </c>
    </row>
    <row r="32" spans="1:13">
      <c r="A32" s="6">
        <v>27</v>
      </c>
      <c r="B32" s="6" t="s">
        <v>84</v>
      </c>
      <c r="C32" s="6" t="s">
        <v>85</v>
      </c>
      <c r="D32" s="6"/>
      <c r="E32" s="6" t="s">
        <v>37</v>
      </c>
      <c r="F32" s="6">
        <v>2</v>
      </c>
      <c r="G32" s="7">
        <v>0.13</v>
      </c>
      <c r="H32" s="8">
        <f t="shared" si="0"/>
        <v>0</v>
      </c>
      <c r="I32" s="8">
        <f t="shared" si="1"/>
        <v>0</v>
      </c>
      <c r="J32" s="12">
        <f t="shared" si="2"/>
        <v>0</v>
      </c>
      <c r="K32" s="6" t="s">
        <v>86</v>
      </c>
      <c r="L32" s="6"/>
      <c r="M32" s="6" t="s">
        <v>71</v>
      </c>
    </row>
    <row r="33" spans="1:13">
      <c r="A33" s="6">
        <v>28</v>
      </c>
      <c r="B33" s="6" t="s">
        <v>87</v>
      </c>
      <c r="C33" s="6" t="s">
        <v>88</v>
      </c>
      <c r="D33" s="6"/>
      <c r="E33" s="6" t="s">
        <v>37</v>
      </c>
      <c r="F33" s="6">
        <v>2</v>
      </c>
      <c r="G33" s="7">
        <v>0.13</v>
      </c>
      <c r="H33" s="8">
        <f t="shared" si="0"/>
        <v>0</v>
      </c>
      <c r="I33" s="8">
        <f t="shared" si="1"/>
        <v>0</v>
      </c>
      <c r="J33" s="12">
        <f t="shared" si="2"/>
        <v>0</v>
      </c>
      <c r="K33" s="6" t="s">
        <v>89</v>
      </c>
      <c r="L33" s="6"/>
      <c r="M33" s="6" t="s">
        <v>71</v>
      </c>
    </row>
    <row r="34" spans="1:13">
      <c r="A34" s="6">
        <v>29</v>
      </c>
      <c r="B34" s="6" t="s">
        <v>90</v>
      </c>
      <c r="C34" s="6" t="s">
        <v>91</v>
      </c>
      <c r="D34" s="6"/>
      <c r="E34" s="6" t="s">
        <v>37</v>
      </c>
      <c r="F34" s="6">
        <v>20</v>
      </c>
      <c r="G34" s="7">
        <v>0.13</v>
      </c>
      <c r="H34" s="8">
        <f t="shared" si="0"/>
        <v>0</v>
      </c>
      <c r="I34" s="8">
        <f t="shared" si="1"/>
        <v>0</v>
      </c>
      <c r="J34" s="12">
        <f t="shared" si="2"/>
        <v>0</v>
      </c>
      <c r="K34" s="6" t="s">
        <v>92</v>
      </c>
      <c r="L34" s="6"/>
      <c r="M34" s="6" t="s">
        <v>52</v>
      </c>
    </row>
    <row r="35" spans="1:13">
      <c r="A35" s="6">
        <v>30</v>
      </c>
      <c r="B35" s="6" t="s">
        <v>93</v>
      </c>
      <c r="C35" s="6" t="s">
        <v>94</v>
      </c>
      <c r="D35" s="6"/>
      <c r="E35" s="6" t="s">
        <v>37</v>
      </c>
      <c r="F35" s="6">
        <v>3</v>
      </c>
      <c r="G35" s="7">
        <v>0.13</v>
      </c>
      <c r="H35" s="8">
        <f t="shared" si="0"/>
        <v>0</v>
      </c>
      <c r="I35" s="8">
        <f t="shared" si="1"/>
        <v>0</v>
      </c>
      <c r="J35" s="12">
        <f t="shared" si="2"/>
        <v>0</v>
      </c>
      <c r="K35" s="6" t="s">
        <v>95</v>
      </c>
      <c r="L35" s="6"/>
      <c r="M35" s="6" t="s">
        <v>52</v>
      </c>
    </row>
    <row r="36" spans="1:13">
      <c r="A36" s="6">
        <v>31</v>
      </c>
      <c r="B36" s="6" t="s">
        <v>23</v>
      </c>
      <c r="C36" s="6" t="s">
        <v>96</v>
      </c>
      <c r="D36" s="6"/>
      <c r="E36" s="6" t="s">
        <v>37</v>
      </c>
      <c r="F36" s="6">
        <v>10</v>
      </c>
      <c r="G36" s="7">
        <v>0.13</v>
      </c>
      <c r="H36" s="8">
        <f t="shared" si="0"/>
        <v>0</v>
      </c>
      <c r="I36" s="8">
        <f t="shared" si="1"/>
        <v>0</v>
      </c>
      <c r="J36" s="12">
        <f t="shared" si="2"/>
        <v>0</v>
      </c>
      <c r="K36" s="6" t="s">
        <v>97</v>
      </c>
      <c r="L36" s="6"/>
      <c r="M36" s="6" t="s">
        <v>98</v>
      </c>
    </row>
    <row r="37" spans="1:13">
      <c r="A37" s="6">
        <v>32</v>
      </c>
      <c r="B37" s="6" t="s">
        <v>23</v>
      </c>
      <c r="C37" s="6" t="s">
        <v>99</v>
      </c>
      <c r="D37" s="6"/>
      <c r="E37" s="6" t="s">
        <v>37</v>
      </c>
      <c r="F37" s="6">
        <v>1</v>
      </c>
      <c r="G37" s="7">
        <v>0.13</v>
      </c>
      <c r="H37" s="8">
        <f t="shared" si="0"/>
        <v>0</v>
      </c>
      <c r="I37" s="8">
        <f t="shared" si="1"/>
        <v>0</v>
      </c>
      <c r="J37" s="12">
        <f t="shared" si="2"/>
        <v>0</v>
      </c>
      <c r="K37" s="6" t="s">
        <v>100</v>
      </c>
      <c r="L37" s="6"/>
      <c r="M37" s="6" t="s">
        <v>52</v>
      </c>
    </row>
    <row r="38" spans="1:13">
      <c r="A38" s="6">
        <v>33</v>
      </c>
      <c r="B38" s="6" t="s">
        <v>23</v>
      </c>
      <c r="C38" s="6" t="s">
        <v>101</v>
      </c>
      <c r="D38" s="6"/>
      <c r="E38" s="6" t="s">
        <v>37</v>
      </c>
      <c r="F38" s="6">
        <v>3</v>
      </c>
      <c r="G38" s="7">
        <v>0.13</v>
      </c>
      <c r="H38" s="8">
        <f t="shared" si="0"/>
        <v>0</v>
      </c>
      <c r="I38" s="8">
        <f t="shared" si="1"/>
        <v>0</v>
      </c>
      <c r="J38" s="12">
        <f t="shared" si="2"/>
        <v>0</v>
      </c>
      <c r="K38" s="6" t="s">
        <v>102</v>
      </c>
      <c r="L38" s="6"/>
      <c r="M38" s="6" t="s">
        <v>67</v>
      </c>
    </row>
    <row r="39" spans="1:13">
      <c r="A39" s="6">
        <v>34</v>
      </c>
      <c r="B39" s="6" t="s">
        <v>23</v>
      </c>
      <c r="C39" s="6" t="s">
        <v>103</v>
      </c>
      <c r="D39" s="6"/>
      <c r="E39" s="6" t="s">
        <v>37</v>
      </c>
      <c r="F39" s="6">
        <v>2</v>
      </c>
      <c r="G39" s="7">
        <v>0.13</v>
      </c>
      <c r="H39" s="8">
        <f t="shared" si="0"/>
        <v>0</v>
      </c>
      <c r="I39" s="8">
        <f t="shared" si="1"/>
        <v>0</v>
      </c>
      <c r="J39" s="12">
        <f t="shared" si="2"/>
        <v>0</v>
      </c>
      <c r="K39" s="6" t="s">
        <v>104</v>
      </c>
      <c r="L39" s="6"/>
      <c r="M39" s="6" t="s">
        <v>52</v>
      </c>
    </row>
    <row r="40" spans="1:13">
      <c r="A40" s="6">
        <v>35</v>
      </c>
      <c r="B40" s="6" t="s">
        <v>23</v>
      </c>
      <c r="C40" s="6" t="s">
        <v>105</v>
      </c>
      <c r="D40" s="6"/>
      <c r="E40" s="6" t="s">
        <v>25</v>
      </c>
      <c r="F40" s="6">
        <v>120</v>
      </c>
      <c r="G40" s="7">
        <v>0.13</v>
      </c>
      <c r="H40" s="8">
        <f t="shared" si="0"/>
        <v>0</v>
      </c>
      <c r="I40" s="8">
        <f t="shared" si="1"/>
        <v>0</v>
      </c>
      <c r="J40" s="12">
        <f t="shared" si="2"/>
        <v>0</v>
      </c>
      <c r="K40" s="6" t="s">
        <v>106</v>
      </c>
      <c r="L40" s="6"/>
      <c r="M40" s="6" t="s">
        <v>107</v>
      </c>
    </row>
    <row r="41" spans="1:13">
      <c r="A41" s="6">
        <v>36</v>
      </c>
      <c r="B41" s="6" t="s">
        <v>23</v>
      </c>
      <c r="C41" s="6" t="s">
        <v>108</v>
      </c>
      <c r="D41" s="6"/>
      <c r="E41" s="6" t="s">
        <v>37</v>
      </c>
      <c r="F41" s="6">
        <v>2</v>
      </c>
      <c r="G41" s="7">
        <v>0.13</v>
      </c>
      <c r="H41" s="8">
        <f t="shared" si="0"/>
        <v>0</v>
      </c>
      <c r="I41" s="8">
        <f t="shared" si="1"/>
        <v>0</v>
      </c>
      <c r="J41" s="12">
        <f t="shared" si="2"/>
        <v>0</v>
      </c>
      <c r="K41" s="6" t="s">
        <v>109</v>
      </c>
      <c r="L41" s="6"/>
      <c r="M41" s="6" t="s">
        <v>98</v>
      </c>
    </row>
    <row r="42" spans="1:13">
      <c r="A42" s="6">
        <v>37</v>
      </c>
      <c r="B42" s="6" t="s">
        <v>23</v>
      </c>
      <c r="C42" s="6" t="s">
        <v>110</v>
      </c>
      <c r="D42" s="6"/>
      <c r="E42" s="6" t="s">
        <v>37</v>
      </c>
      <c r="F42" s="6">
        <v>1</v>
      </c>
      <c r="G42" s="7">
        <v>0.13</v>
      </c>
      <c r="H42" s="8">
        <f t="shared" si="0"/>
        <v>0</v>
      </c>
      <c r="I42" s="8">
        <f t="shared" si="1"/>
        <v>0</v>
      </c>
      <c r="J42" s="12">
        <f t="shared" si="2"/>
        <v>0</v>
      </c>
      <c r="K42" s="6" t="s">
        <v>26</v>
      </c>
      <c r="L42" s="6"/>
      <c r="M42" s="6" t="s">
        <v>98</v>
      </c>
    </row>
    <row r="43" spans="1:13">
      <c r="A43" s="6">
        <v>38</v>
      </c>
      <c r="B43" s="6" t="s">
        <v>23</v>
      </c>
      <c r="C43" s="6" t="s">
        <v>111</v>
      </c>
      <c r="D43" s="6"/>
      <c r="E43" s="6" t="s">
        <v>37</v>
      </c>
      <c r="F43" s="6">
        <v>2</v>
      </c>
      <c r="G43" s="7">
        <v>0.13</v>
      </c>
      <c r="H43" s="8">
        <f t="shared" si="0"/>
        <v>0</v>
      </c>
      <c r="I43" s="8">
        <f t="shared" si="1"/>
        <v>0</v>
      </c>
      <c r="J43" s="12">
        <f t="shared" si="2"/>
        <v>0</v>
      </c>
      <c r="K43" s="6" t="s">
        <v>112</v>
      </c>
      <c r="L43" s="6"/>
      <c r="M43" s="6" t="s">
        <v>113</v>
      </c>
    </row>
    <row r="44" spans="1:13">
      <c r="A44" s="6">
        <v>39</v>
      </c>
      <c r="B44" s="6" t="s">
        <v>23</v>
      </c>
      <c r="C44" s="6" t="s">
        <v>114</v>
      </c>
      <c r="D44" s="6"/>
      <c r="E44" s="6" t="s">
        <v>37</v>
      </c>
      <c r="F44" s="6">
        <v>1</v>
      </c>
      <c r="G44" s="7">
        <v>0.13</v>
      </c>
      <c r="H44" s="8">
        <f t="shared" si="0"/>
        <v>0</v>
      </c>
      <c r="I44" s="8">
        <f t="shared" si="1"/>
        <v>0</v>
      </c>
      <c r="J44" s="12">
        <f t="shared" si="2"/>
        <v>0</v>
      </c>
      <c r="K44" s="6" t="s">
        <v>115</v>
      </c>
      <c r="L44" s="6"/>
      <c r="M44" s="6" t="s">
        <v>113</v>
      </c>
    </row>
    <row r="45" ht="16.5" spans="1:13">
      <c r="A45" s="6">
        <v>40</v>
      </c>
      <c r="B45" s="6" t="s">
        <v>23</v>
      </c>
      <c r="C45" s="6" t="s">
        <v>116</v>
      </c>
      <c r="D45" s="6"/>
      <c r="E45" s="6" t="s">
        <v>41</v>
      </c>
      <c r="F45" s="6">
        <v>10</v>
      </c>
      <c r="G45" s="7">
        <v>0.13</v>
      </c>
      <c r="H45" s="8">
        <f t="shared" si="0"/>
        <v>0</v>
      </c>
      <c r="I45" s="8">
        <f t="shared" si="1"/>
        <v>0</v>
      </c>
      <c r="J45" s="12">
        <f t="shared" si="2"/>
        <v>0</v>
      </c>
      <c r="K45" s="14" t="s">
        <v>117</v>
      </c>
      <c r="L45" s="6"/>
      <c r="M45" s="6" t="s">
        <v>71</v>
      </c>
    </row>
    <row r="46" spans="1:13">
      <c r="A46" s="6">
        <v>41</v>
      </c>
      <c r="B46" s="6" t="s">
        <v>23</v>
      </c>
      <c r="C46" s="6" t="s">
        <v>118</v>
      </c>
      <c r="D46" s="6"/>
      <c r="E46" s="6" t="s">
        <v>37</v>
      </c>
      <c r="F46" s="6">
        <v>20</v>
      </c>
      <c r="G46" s="7">
        <v>0.13</v>
      </c>
      <c r="H46" s="8">
        <f t="shared" si="0"/>
        <v>0</v>
      </c>
      <c r="I46" s="8">
        <f t="shared" si="1"/>
        <v>0</v>
      </c>
      <c r="J46" s="12">
        <f t="shared" si="2"/>
        <v>0</v>
      </c>
      <c r="K46" s="6" t="s">
        <v>119</v>
      </c>
      <c r="L46" s="6"/>
      <c r="M46" s="6" t="s">
        <v>107</v>
      </c>
    </row>
    <row r="47" spans="1:13">
      <c r="A47" s="6">
        <v>42</v>
      </c>
      <c r="B47" s="6" t="s">
        <v>23</v>
      </c>
      <c r="C47" s="6" t="s">
        <v>120</v>
      </c>
      <c r="D47" s="6"/>
      <c r="E47" s="6" t="s">
        <v>37</v>
      </c>
      <c r="F47" s="6">
        <v>2</v>
      </c>
      <c r="G47" s="7">
        <v>0.13</v>
      </c>
      <c r="H47" s="8">
        <f t="shared" si="0"/>
        <v>0</v>
      </c>
      <c r="I47" s="8">
        <f t="shared" si="1"/>
        <v>0</v>
      </c>
      <c r="J47" s="12">
        <f t="shared" si="2"/>
        <v>0</v>
      </c>
      <c r="K47" s="6" t="s">
        <v>121</v>
      </c>
      <c r="L47" s="6"/>
      <c r="M47" s="6" t="s">
        <v>52</v>
      </c>
    </row>
    <row r="48" spans="1:13">
      <c r="A48" s="6">
        <v>43</v>
      </c>
      <c r="B48" s="6" t="s">
        <v>23</v>
      </c>
      <c r="C48" s="6" t="s">
        <v>122</v>
      </c>
      <c r="D48" s="6"/>
      <c r="E48" s="6" t="s">
        <v>37</v>
      </c>
      <c r="F48" s="6">
        <v>2</v>
      </c>
      <c r="G48" s="7">
        <v>0.13</v>
      </c>
      <c r="H48" s="8">
        <f t="shared" si="0"/>
        <v>0</v>
      </c>
      <c r="I48" s="8">
        <f t="shared" si="1"/>
        <v>0</v>
      </c>
      <c r="J48" s="12">
        <f t="shared" si="2"/>
        <v>0</v>
      </c>
      <c r="K48" s="6" t="s">
        <v>123</v>
      </c>
      <c r="L48" s="6"/>
      <c r="M48" s="6" t="s">
        <v>52</v>
      </c>
    </row>
    <row r="49" spans="1:13">
      <c r="A49" s="6">
        <v>44</v>
      </c>
      <c r="B49" s="6" t="s">
        <v>23</v>
      </c>
      <c r="C49" s="6" t="s">
        <v>124</v>
      </c>
      <c r="D49" s="6"/>
      <c r="E49" s="6" t="s">
        <v>37</v>
      </c>
      <c r="F49" s="6">
        <v>2</v>
      </c>
      <c r="G49" s="7">
        <v>0.13</v>
      </c>
      <c r="H49" s="8">
        <f t="shared" si="0"/>
        <v>0</v>
      </c>
      <c r="I49" s="8">
        <f t="shared" si="1"/>
        <v>0</v>
      </c>
      <c r="J49" s="12">
        <f t="shared" si="2"/>
        <v>0</v>
      </c>
      <c r="K49" s="6" t="s">
        <v>125</v>
      </c>
      <c r="L49" s="6"/>
      <c r="M49" s="6" t="s">
        <v>52</v>
      </c>
    </row>
    <row r="50" spans="1:13">
      <c r="A50" s="6">
        <v>45</v>
      </c>
      <c r="B50" s="6" t="s">
        <v>23</v>
      </c>
      <c r="C50" s="6" t="s">
        <v>126</v>
      </c>
      <c r="D50" s="6"/>
      <c r="E50" s="6" t="s">
        <v>37</v>
      </c>
      <c r="F50" s="6">
        <v>2</v>
      </c>
      <c r="G50" s="7">
        <v>0.13</v>
      </c>
      <c r="H50" s="8">
        <f t="shared" si="0"/>
        <v>0</v>
      </c>
      <c r="I50" s="8">
        <f t="shared" si="1"/>
        <v>0</v>
      </c>
      <c r="J50" s="12">
        <f t="shared" si="2"/>
        <v>0</v>
      </c>
      <c r="K50" s="6" t="s">
        <v>127</v>
      </c>
      <c r="L50" s="6"/>
      <c r="M50" s="6" t="s">
        <v>52</v>
      </c>
    </row>
    <row r="51" spans="1:13">
      <c r="A51" s="6">
        <v>46</v>
      </c>
      <c r="B51" s="6" t="s">
        <v>23</v>
      </c>
      <c r="C51" s="6" t="s">
        <v>128</v>
      </c>
      <c r="D51" s="6"/>
      <c r="E51" s="6" t="s">
        <v>37</v>
      </c>
      <c r="F51" s="6">
        <v>2</v>
      </c>
      <c r="G51" s="7">
        <v>0.13</v>
      </c>
      <c r="H51" s="8">
        <f t="shared" si="0"/>
        <v>0</v>
      </c>
      <c r="I51" s="8">
        <f t="shared" si="1"/>
        <v>0</v>
      </c>
      <c r="J51" s="12">
        <f t="shared" si="2"/>
        <v>0</v>
      </c>
      <c r="K51" s="6" t="s">
        <v>129</v>
      </c>
      <c r="L51" s="6"/>
      <c r="M51" s="6" t="s">
        <v>52</v>
      </c>
    </row>
    <row r="52" spans="1:13">
      <c r="A52" s="6">
        <v>47</v>
      </c>
      <c r="B52" s="6" t="s">
        <v>23</v>
      </c>
      <c r="C52" s="6" t="s">
        <v>130</v>
      </c>
      <c r="D52" s="6"/>
      <c r="E52" s="6" t="s">
        <v>37</v>
      </c>
      <c r="F52" s="6">
        <v>1</v>
      </c>
      <c r="G52" s="7">
        <v>0.13</v>
      </c>
      <c r="H52" s="8">
        <f t="shared" si="0"/>
        <v>0</v>
      </c>
      <c r="I52" s="8">
        <f t="shared" si="1"/>
        <v>0</v>
      </c>
      <c r="J52" s="12">
        <f t="shared" si="2"/>
        <v>0</v>
      </c>
      <c r="K52" s="6" t="s">
        <v>131</v>
      </c>
      <c r="L52" s="6"/>
      <c r="M52" s="6" t="s">
        <v>52</v>
      </c>
    </row>
    <row r="53" spans="1:13">
      <c r="A53" s="6">
        <v>48</v>
      </c>
      <c r="B53" s="6" t="s">
        <v>23</v>
      </c>
      <c r="C53" s="6" t="s">
        <v>132</v>
      </c>
      <c r="D53" s="6"/>
      <c r="E53" s="6" t="s">
        <v>37</v>
      </c>
      <c r="F53" s="6">
        <v>2</v>
      </c>
      <c r="G53" s="7">
        <v>0.13</v>
      </c>
      <c r="H53" s="8">
        <f t="shared" si="0"/>
        <v>0</v>
      </c>
      <c r="I53" s="8">
        <f t="shared" si="1"/>
        <v>0</v>
      </c>
      <c r="J53" s="12">
        <f t="shared" si="2"/>
        <v>0</v>
      </c>
      <c r="K53" s="6" t="s">
        <v>133</v>
      </c>
      <c r="L53" s="6"/>
      <c r="M53" s="6" t="s">
        <v>52</v>
      </c>
    </row>
    <row r="54" spans="1:13">
      <c r="A54" s="6">
        <v>49</v>
      </c>
      <c r="B54" s="6" t="s">
        <v>23</v>
      </c>
      <c r="C54" s="6" t="s">
        <v>134</v>
      </c>
      <c r="D54" s="6"/>
      <c r="E54" s="6" t="s">
        <v>37</v>
      </c>
      <c r="F54" s="6">
        <v>2</v>
      </c>
      <c r="G54" s="7">
        <v>0.13</v>
      </c>
      <c r="H54" s="8">
        <f t="shared" si="0"/>
        <v>0</v>
      </c>
      <c r="I54" s="8">
        <f t="shared" si="1"/>
        <v>0</v>
      </c>
      <c r="J54" s="12">
        <f t="shared" si="2"/>
        <v>0</v>
      </c>
      <c r="K54" s="6" t="s">
        <v>135</v>
      </c>
      <c r="L54" s="6"/>
      <c r="M54" s="6" t="s">
        <v>52</v>
      </c>
    </row>
    <row r="55" spans="1:13">
      <c r="A55" s="6">
        <v>50</v>
      </c>
      <c r="B55" s="6" t="s">
        <v>23</v>
      </c>
      <c r="C55" s="6" t="s">
        <v>136</v>
      </c>
      <c r="D55" s="6"/>
      <c r="E55" s="6" t="s">
        <v>37</v>
      </c>
      <c r="F55" s="6">
        <v>2</v>
      </c>
      <c r="G55" s="7">
        <v>0.13</v>
      </c>
      <c r="H55" s="8">
        <f t="shared" si="0"/>
        <v>0</v>
      </c>
      <c r="I55" s="8">
        <f t="shared" si="1"/>
        <v>0</v>
      </c>
      <c r="J55" s="12">
        <f t="shared" si="2"/>
        <v>0</v>
      </c>
      <c r="K55" s="6" t="s">
        <v>137</v>
      </c>
      <c r="L55" s="6"/>
      <c r="M55" s="6" t="s">
        <v>52</v>
      </c>
    </row>
    <row r="56" spans="1:13">
      <c r="A56" s="6">
        <v>51</v>
      </c>
      <c r="B56" s="6" t="s">
        <v>138</v>
      </c>
      <c r="C56" s="6" t="s">
        <v>139</v>
      </c>
      <c r="D56" s="6"/>
      <c r="E56" s="6" t="s">
        <v>37</v>
      </c>
      <c r="F56" s="6">
        <v>2</v>
      </c>
      <c r="G56" s="7">
        <v>0.13</v>
      </c>
      <c r="H56" s="8">
        <f t="shared" si="0"/>
        <v>0</v>
      </c>
      <c r="I56" s="8">
        <f t="shared" si="1"/>
        <v>0</v>
      </c>
      <c r="J56" s="12">
        <f t="shared" si="2"/>
        <v>0</v>
      </c>
      <c r="K56" s="6" t="s">
        <v>140</v>
      </c>
      <c r="L56" s="6"/>
      <c r="M56" s="6" t="s">
        <v>141</v>
      </c>
    </row>
    <row r="57" spans="1:13">
      <c r="A57" s="6">
        <v>52</v>
      </c>
      <c r="B57" s="6" t="s">
        <v>142</v>
      </c>
      <c r="C57" s="6" t="s">
        <v>143</v>
      </c>
      <c r="D57" s="6"/>
      <c r="E57" s="6" t="s">
        <v>37</v>
      </c>
      <c r="F57" s="6">
        <v>4</v>
      </c>
      <c r="G57" s="7">
        <v>0.13</v>
      </c>
      <c r="H57" s="8">
        <f t="shared" si="0"/>
        <v>0</v>
      </c>
      <c r="I57" s="8">
        <f t="shared" si="1"/>
        <v>0</v>
      </c>
      <c r="J57" s="12">
        <f t="shared" si="2"/>
        <v>0</v>
      </c>
      <c r="K57" s="6" t="s">
        <v>144</v>
      </c>
      <c r="L57" s="6"/>
      <c r="M57" s="6" t="s">
        <v>141</v>
      </c>
    </row>
    <row r="58" spans="1:13">
      <c r="A58" s="6">
        <v>53</v>
      </c>
      <c r="B58" s="6" t="s">
        <v>145</v>
      </c>
      <c r="C58" s="6" t="s">
        <v>146</v>
      </c>
      <c r="D58" s="6"/>
      <c r="E58" s="6" t="s">
        <v>37</v>
      </c>
      <c r="F58" s="6">
        <v>300</v>
      </c>
      <c r="G58" s="7">
        <v>0.13</v>
      </c>
      <c r="H58" s="8">
        <f t="shared" si="0"/>
        <v>0</v>
      </c>
      <c r="I58" s="8">
        <f t="shared" si="1"/>
        <v>0</v>
      </c>
      <c r="J58" s="12">
        <f t="shared" si="2"/>
        <v>0</v>
      </c>
      <c r="K58" s="6" t="s">
        <v>26</v>
      </c>
      <c r="L58" s="6"/>
      <c r="M58" s="6" t="s">
        <v>147</v>
      </c>
    </row>
    <row r="59" spans="1:13">
      <c r="A59" s="6">
        <v>54</v>
      </c>
      <c r="B59" s="6" t="s">
        <v>148</v>
      </c>
      <c r="C59" s="6" t="s">
        <v>149</v>
      </c>
      <c r="D59" s="6"/>
      <c r="E59" s="6" t="s">
        <v>37</v>
      </c>
      <c r="F59" s="6">
        <v>300</v>
      </c>
      <c r="G59" s="7">
        <v>0.13</v>
      </c>
      <c r="H59" s="8">
        <f t="shared" si="0"/>
        <v>0</v>
      </c>
      <c r="I59" s="8">
        <f t="shared" si="1"/>
        <v>0</v>
      </c>
      <c r="J59" s="12">
        <f t="shared" si="2"/>
        <v>0</v>
      </c>
      <c r="K59" s="6" t="s">
        <v>26</v>
      </c>
      <c r="L59" s="6"/>
      <c r="M59" s="6" t="s">
        <v>147</v>
      </c>
    </row>
    <row r="60" spans="1:13">
      <c r="A60" s="6">
        <v>55</v>
      </c>
      <c r="B60" s="6" t="s">
        <v>150</v>
      </c>
      <c r="C60" s="6" t="s">
        <v>151</v>
      </c>
      <c r="D60" s="6"/>
      <c r="E60" s="6" t="s">
        <v>37</v>
      </c>
      <c r="F60" s="6">
        <v>20</v>
      </c>
      <c r="G60" s="7">
        <v>0.13</v>
      </c>
      <c r="H60" s="8">
        <f t="shared" si="0"/>
        <v>0</v>
      </c>
      <c r="I60" s="8">
        <f t="shared" si="1"/>
        <v>0</v>
      </c>
      <c r="J60" s="12">
        <f t="shared" si="2"/>
        <v>0</v>
      </c>
      <c r="K60" s="6" t="s">
        <v>26</v>
      </c>
      <c r="L60" s="6"/>
      <c r="M60" s="6" t="s">
        <v>147</v>
      </c>
    </row>
    <row r="61" spans="1:13">
      <c r="A61" s="6">
        <v>56</v>
      </c>
      <c r="B61" s="6" t="s">
        <v>152</v>
      </c>
      <c r="C61" s="6" t="s">
        <v>153</v>
      </c>
      <c r="D61" s="6"/>
      <c r="E61" s="6" t="s">
        <v>37</v>
      </c>
      <c r="F61" s="6">
        <v>8</v>
      </c>
      <c r="G61" s="7">
        <v>0.13</v>
      </c>
      <c r="H61" s="8">
        <f t="shared" si="0"/>
        <v>0</v>
      </c>
      <c r="I61" s="8">
        <f t="shared" si="1"/>
        <v>0</v>
      </c>
      <c r="J61" s="12">
        <f t="shared" si="2"/>
        <v>0</v>
      </c>
      <c r="K61" s="6" t="s">
        <v>26</v>
      </c>
      <c r="L61" s="6"/>
      <c r="M61" s="6" t="s">
        <v>147</v>
      </c>
    </row>
    <row r="62" spans="1:13">
      <c r="A62" s="6">
        <v>57</v>
      </c>
      <c r="B62" s="6" t="s">
        <v>154</v>
      </c>
      <c r="C62" s="6" t="s">
        <v>155</v>
      </c>
      <c r="D62" s="6"/>
      <c r="E62" s="6" t="s">
        <v>37</v>
      </c>
      <c r="F62" s="6">
        <v>6</v>
      </c>
      <c r="G62" s="7">
        <v>0.13</v>
      </c>
      <c r="H62" s="8">
        <f t="shared" si="0"/>
        <v>0</v>
      </c>
      <c r="I62" s="8">
        <f t="shared" si="1"/>
        <v>0</v>
      </c>
      <c r="J62" s="12">
        <f t="shared" si="2"/>
        <v>0</v>
      </c>
      <c r="K62" s="6" t="s">
        <v>26</v>
      </c>
      <c r="L62" s="6"/>
      <c r="M62" s="6" t="s">
        <v>147</v>
      </c>
    </row>
    <row r="63" spans="1:13">
      <c r="A63" s="6">
        <v>58</v>
      </c>
      <c r="B63" s="6" t="s">
        <v>156</v>
      </c>
      <c r="C63" s="6" t="s">
        <v>157</v>
      </c>
      <c r="D63" s="6"/>
      <c r="E63" s="6" t="s">
        <v>37</v>
      </c>
      <c r="F63" s="6">
        <v>2</v>
      </c>
      <c r="G63" s="7">
        <v>0.13</v>
      </c>
      <c r="H63" s="8">
        <f t="shared" si="0"/>
        <v>0</v>
      </c>
      <c r="I63" s="8">
        <f t="shared" si="1"/>
        <v>0</v>
      </c>
      <c r="J63" s="12">
        <f t="shared" si="2"/>
        <v>0</v>
      </c>
      <c r="K63" s="6" t="s">
        <v>26</v>
      </c>
      <c r="L63" s="6"/>
      <c r="M63" s="6" t="s">
        <v>147</v>
      </c>
    </row>
    <row r="64" spans="1:13">
      <c r="A64" s="6">
        <v>59</v>
      </c>
      <c r="B64" s="6" t="s">
        <v>158</v>
      </c>
      <c r="C64" s="6" t="s">
        <v>159</v>
      </c>
      <c r="D64" s="6"/>
      <c r="E64" s="6" t="s">
        <v>37</v>
      </c>
      <c r="F64" s="6">
        <v>200</v>
      </c>
      <c r="G64" s="7">
        <v>0.13</v>
      </c>
      <c r="H64" s="8">
        <f t="shared" si="0"/>
        <v>0</v>
      </c>
      <c r="I64" s="8">
        <f t="shared" si="1"/>
        <v>0</v>
      </c>
      <c r="J64" s="12">
        <f t="shared" si="2"/>
        <v>0</v>
      </c>
      <c r="K64" s="6" t="s">
        <v>26</v>
      </c>
      <c r="L64" s="6"/>
      <c r="M64" s="6" t="s">
        <v>147</v>
      </c>
    </row>
    <row r="65" spans="1:13">
      <c r="A65" s="6">
        <v>60</v>
      </c>
      <c r="B65" s="6" t="s">
        <v>160</v>
      </c>
      <c r="C65" s="6" t="s">
        <v>161</v>
      </c>
      <c r="D65" s="6"/>
      <c r="E65" s="6" t="s">
        <v>37</v>
      </c>
      <c r="F65" s="6">
        <v>50</v>
      </c>
      <c r="G65" s="7">
        <v>0.13</v>
      </c>
      <c r="H65" s="8">
        <f t="shared" si="0"/>
        <v>0</v>
      </c>
      <c r="I65" s="8">
        <f t="shared" si="1"/>
        <v>0</v>
      </c>
      <c r="J65" s="12">
        <f t="shared" si="2"/>
        <v>0</v>
      </c>
      <c r="K65" s="6" t="s">
        <v>26</v>
      </c>
      <c r="L65" s="6"/>
      <c r="M65" s="6" t="s">
        <v>147</v>
      </c>
    </row>
    <row r="66" spans="1:13">
      <c r="A66" s="6">
        <v>61</v>
      </c>
      <c r="B66" s="6" t="s">
        <v>162</v>
      </c>
      <c r="C66" s="6" t="s">
        <v>163</v>
      </c>
      <c r="D66" s="6"/>
      <c r="E66" s="6" t="s">
        <v>37</v>
      </c>
      <c r="F66" s="6">
        <v>10</v>
      </c>
      <c r="G66" s="7">
        <v>0.13</v>
      </c>
      <c r="H66" s="8">
        <f t="shared" si="0"/>
        <v>0</v>
      </c>
      <c r="I66" s="8">
        <f t="shared" si="1"/>
        <v>0</v>
      </c>
      <c r="J66" s="12">
        <f t="shared" si="2"/>
        <v>0</v>
      </c>
      <c r="K66" s="6" t="s">
        <v>164</v>
      </c>
      <c r="L66" s="6"/>
      <c r="M66" s="6" t="s">
        <v>165</v>
      </c>
    </row>
    <row r="67" spans="1:13">
      <c r="A67" s="6">
        <v>62</v>
      </c>
      <c r="B67" s="6" t="s">
        <v>23</v>
      </c>
      <c r="C67" s="6" t="s">
        <v>166</v>
      </c>
      <c r="D67" s="6"/>
      <c r="E67" s="6" t="s">
        <v>37</v>
      </c>
      <c r="F67" s="6">
        <v>1</v>
      </c>
      <c r="G67" s="7">
        <v>0.13</v>
      </c>
      <c r="H67" s="8">
        <f t="shared" si="0"/>
        <v>0</v>
      </c>
      <c r="I67" s="8">
        <f t="shared" si="1"/>
        <v>0</v>
      </c>
      <c r="J67" s="12">
        <f t="shared" si="2"/>
        <v>0</v>
      </c>
      <c r="K67" s="6" t="s">
        <v>167</v>
      </c>
      <c r="L67" s="6"/>
      <c r="M67" s="6" t="s">
        <v>168</v>
      </c>
    </row>
    <row r="68" spans="1:13">
      <c r="A68" s="6">
        <v>63</v>
      </c>
      <c r="B68" s="6" t="s">
        <v>23</v>
      </c>
      <c r="C68" s="6" t="s">
        <v>169</v>
      </c>
      <c r="D68" s="6"/>
      <c r="E68" s="6" t="s">
        <v>37</v>
      </c>
      <c r="F68" s="6">
        <v>1</v>
      </c>
      <c r="G68" s="7">
        <v>0.13</v>
      </c>
      <c r="H68" s="8">
        <f t="shared" si="0"/>
        <v>0</v>
      </c>
      <c r="I68" s="8">
        <f t="shared" si="1"/>
        <v>0</v>
      </c>
      <c r="J68" s="12">
        <f t="shared" si="2"/>
        <v>0</v>
      </c>
      <c r="K68" s="6" t="s">
        <v>167</v>
      </c>
      <c r="L68" s="6"/>
      <c r="M68" s="6" t="s">
        <v>168</v>
      </c>
    </row>
    <row r="69" s="1" customFormat="1" spans="1:13">
      <c r="A69" s="6">
        <v>64</v>
      </c>
      <c r="B69" s="6" t="s">
        <v>23</v>
      </c>
      <c r="C69" s="6" t="s">
        <v>170</v>
      </c>
      <c r="D69" s="6"/>
      <c r="E69" s="6" t="s">
        <v>37</v>
      </c>
      <c r="F69" s="6">
        <v>1</v>
      </c>
      <c r="G69" s="7">
        <v>0.13</v>
      </c>
      <c r="H69" s="8">
        <f t="shared" si="0"/>
        <v>0</v>
      </c>
      <c r="I69" s="8">
        <f t="shared" si="1"/>
        <v>0</v>
      </c>
      <c r="J69" s="12">
        <f t="shared" si="2"/>
        <v>0</v>
      </c>
      <c r="K69" s="6" t="s">
        <v>167</v>
      </c>
      <c r="L69" s="6"/>
      <c r="M69" s="6" t="s">
        <v>168</v>
      </c>
    </row>
    <row r="70" spans="1:13">
      <c r="A70" s="6">
        <v>65</v>
      </c>
      <c r="B70" s="6" t="s">
        <v>23</v>
      </c>
      <c r="C70" s="6" t="s">
        <v>171</v>
      </c>
      <c r="D70" s="6"/>
      <c r="E70" s="6" t="s">
        <v>37</v>
      </c>
      <c r="F70" s="6">
        <v>1</v>
      </c>
      <c r="G70" s="7">
        <v>0.13</v>
      </c>
      <c r="H70" s="8">
        <f t="shared" ref="H70:H131" si="3">D70/1.13</f>
        <v>0</v>
      </c>
      <c r="I70" s="8">
        <f t="shared" ref="I70:I131" si="4">D70-H70</f>
        <v>0</v>
      </c>
      <c r="J70" s="12">
        <f t="shared" ref="J70:J131" si="5">D70*F70</f>
        <v>0</v>
      </c>
      <c r="K70" s="6" t="s">
        <v>167</v>
      </c>
      <c r="L70" s="6"/>
      <c r="M70" s="6" t="s">
        <v>168</v>
      </c>
    </row>
    <row r="71" spans="1:13">
      <c r="A71" s="6">
        <v>66</v>
      </c>
      <c r="B71" s="6" t="s">
        <v>23</v>
      </c>
      <c r="C71" s="6" t="s">
        <v>172</v>
      </c>
      <c r="D71" s="6"/>
      <c r="E71" s="6" t="s">
        <v>173</v>
      </c>
      <c r="F71" s="6">
        <v>3</v>
      </c>
      <c r="G71" s="7">
        <v>0.13</v>
      </c>
      <c r="H71" s="8">
        <f t="shared" si="3"/>
        <v>0</v>
      </c>
      <c r="I71" s="8">
        <f t="shared" si="4"/>
        <v>0</v>
      </c>
      <c r="J71" s="12">
        <f t="shared" si="5"/>
        <v>0</v>
      </c>
      <c r="K71" s="6" t="s">
        <v>174</v>
      </c>
      <c r="L71" s="6"/>
      <c r="M71" s="6" t="s">
        <v>175</v>
      </c>
    </row>
    <row r="72" spans="1:13">
      <c r="A72" s="6">
        <v>67</v>
      </c>
      <c r="B72" s="6" t="s">
        <v>23</v>
      </c>
      <c r="C72" s="6" t="s">
        <v>176</v>
      </c>
      <c r="D72" s="6"/>
      <c r="E72" s="6" t="s">
        <v>177</v>
      </c>
      <c r="F72" s="6">
        <v>40</v>
      </c>
      <c r="G72" s="7">
        <v>0.13</v>
      </c>
      <c r="H72" s="8">
        <f t="shared" si="3"/>
        <v>0</v>
      </c>
      <c r="I72" s="8">
        <f t="shared" si="4"/>
        <v>0</v>
      </c>
      <c r="J72" s="12">
        <f t="shared" si="5"/>
        <v>0</v>
      </c>
      <c r="K72" s="6" t="s">
        <v>26</v>
      </c>
      <c r="L72" s="6"/>
      <c r="M72" s="6" t="s">
        <v>178</v>
      </c>
    </row>
    <row r="73" spans="1:13">
      <c r="A73" s="6">
        <v>68</v>
      </c>
      <c r="B73" s="6" t="s">
        <v>23</v>
      </c>
      <c r="C73" s="6" t="s">
        <v>179</v>
      </c>
      <c r="D73" s="6"/>
      <c r="E73" s="6" t="s">
        <v>29</v>
      </c>
      <c r="F73" s="6">
        <v>20</v>
      </c>
      <c r="G73" s="7">
        <v>0.13</v>
      </c>
      <c r="H73" s="8">
        <f t="shared" si="3"/>
        <v>0</v>
      </c>
      <c r="I73" s="8">
        <f t="shared" si="4"/>
        <v>0</v>
      </c>
      <c r="J73" s="12">
        <f t="shared" si="5"/>
        <v>0</v>
      </c>
      <c r="K73" s="6" t="s">
        <v>180</v>
      </c>
      <c r="L73" s="6"/>
      <c r="M73" s="6" t="s">
        <v>178</v>
      </c>
    </row>
    <row r="74" spans="1:13">
      <c r="A74" s="6">
        <v>69</v>
      </c>
      <c r="B74" s="6" t="s">
        <v>23</v>
      </c>
      <c r="C74" s="6" t="s">
        <v>181</v>
      </c>
      <c r="D74" s="6"/>
      <c r="E74" s="6" t="s">
        <v>29</v>
      </c>
      <c r="F74" s="6">
        <v>20</v>
      </c>
      <c r="G74" s="7">
        <v>0.13</v>
      </c>
      <c r="H74" s="8">
        <f t="shared" si="3"/>
        <v>0</v>
      </c>
      <c r="I74" s="8">
        <f t="shared" si="4"/>
        <v>0</v>
      </c>
      <c r="J74" s="12">
        <f t="shared" si="5"/>
        <v>0</v>
      </c>
      <c r="K74" s="6" t="s">
        <v>182</v>
      </c>
      <c r="L74" s="6"/>
      <c r="M74" s="6" t="s">
        <v>178</v>
      </c>
    </row>
    <row r="75" spans="1:13">
      <c r="A75" s="6">
        <v>70</v>
      </c>
      <c r="B75" s="6" t="s">
        <v>23</v>
      </c>
      <c r="C75" s="6" t="s">
        <v>183</v>
      </c>
      <c r="D75" s="6"/>
      <c r="E75" s="6" t="s">
        <v>37</v>
      </c>
      <c r="F75" s="6">
        <v>200</v>
      </c>
      <c r="G75" s="7">
        <v>0.13</v>
      </c>
      <c r="H75" s="8">
        <f t="shared" si="3"/>
        <v>0</v>
      </c>
      <c r="I75" s="8">
        <f t="shared" si="4"/>
        <v>0</v>
      </c>
      <c r="J75" s="12">
        <f t="shared" si="5"/>
        <v>0</v>
      </c>
      <c r="K75" s="6" t="s">
        <v>184</v>
      </c>
      <c r="L75" s="6"/>
      <c r="M75" s="6" t="s">
        <v>147</v>
      </c>
    </row>
    <row r="76" spans="1:13">
      <c r="A76" s="6">
        <v>71</v>
      </c>
      <c r="B76" s="6" t="s">
        <v>23</v>
      </c>
      <c r="C76" s="6" t="s">
        <v>185</v>
      </c>
      <c r="D76" s="6"/>
      <c r="E76" s="6" t="s">
        <v>37</v>
      </c>
      <c r="F76" s="6">
        <v>1</v>
      </c>
      <c r="G76" s="7">
        <v>0.13</v>
      </c>
      <c r="H76" s="8">
        <f t="shared" si="3"/>
        <v>0</v>
      </c>
      <c r="I76" s="8">
        <f t="shared" si="4"/>
        <v>0</v>
      </c>
      <c r="J76" s="12">
        <f t="shared" si="5"/>
        <v>0</v>
      </c>
      <c r="K76" s="6" t="s">
        <v>186</v>
      </c>
      <c r="L76" s="6"/>
      <c r="M76" s="6" t="s">
        <v>147</v>
      </c>
    </row>
    <row r="77" spans="1:13">
      <c r="A77" s="6">
        <v>72</v>
      </c>
      <c r="B77" s="6" t="s">
        <v>23</v>
      </c>
      <c r="C77" s="6" t="s">
        <v>187</v>
      </c>
      <c r="D77" s="6"/>
      <c r="E77" s="6" t="s">
        <v>37</v>
      </c>
      <c r="F77" s="6">
        <v>1</v>
      </c>
      <c r="G77" s="7">
        <v>0.13</v>
      </c>
      <c r="H77" s="8">
        <f t="shared" si="3"/>
        <v>0</v>
      </c>
      <c r="I77" s="8">
        <f t="shared" si="4"/>
        <v>0</v>
      </c>
      <c r="J77" s="12">
        <f t="shared" si="5"/>
        <v>0</v>
      </c>
      <c r="K77" s="6" t="s">
        <v>188</v>
      </c>
      <c r="L77" s="6"/>
      <c r="M77" s="6" t="s">
        <v>147</v>
      </c>
    </row>
    <row r="78" spans="1:13">
      <c r="A78" s="6">
        <v>73</v>
      </c>
      <c r="B78" s="6" t="s">
        <v>23</v>
      </c>
      <c r="C78" s="6" t="s">
        <v>189</v>
      </c>
      <c r="D78" s="6"/>
      <c r="E78" s="6" t="s">
        <v>37</v>
      </c>
      <c r="F78" s="6">
        <v>1</v>
      </c>
      <c r="G78" s="7">
        <v>0.13</v>
      </c>
      <c r="H78" s="8">
        <f t="shared" si="3"/>
        <v>0</v>
      </c>
      <c r="I78" s="8">
        <f t="shared" si="4"/>
        <v>0</v>
      </c>
      <c r="J78" s="12">
        <f t="shared" si="5"/>
        <v>0</v>
      </c>
      <c r="K78" s="6" t="s">
        <v>190</v>
      </c>
      <c r="L78" s="6"/>
      <c r="M78" s="6" t="s">
        <v>191</v>
      </c>
    </row>
    <row r="79" spans="1:13">
      <c r="A79" s="6">
        <v>74</v>
      </c>
      <c r="B79" s="6" t="s">
        <v>23</v>
      </c>
      <c r="C79" s="6" t="s">
        <v>192</v>
      </c>
      <c r="D79" s="6"/>
      <c r="E79" s="6" t="s">
        <v>37</v>
      </c>
      <c r="F79" s="6">
        <v>100</v>
      </c>
      <c r="G79" s="7">
        <v>0.13</v>
      </c>
      <c r="H79" s="8">
        <f t="shared" si="3"/>
        <v>0</v>
      </c>
      <c r="I79" s="8">
        <f t="shared" si="4"/>
        <v>0</v>
      </c>
      <c r="J79" s="12">
        <f t="shared" si="5"/>
        <v>0</v>
      </c>
      <c r="K79" s="6" t="s">
        <v>193</v>
      </c>
      <c r="L79" s="6"/>
      <c r="M79" s="6" t="s">
        <v>165</v>
      </c>
    </row>
    <row r="80" spans="1:13">
      <c r="A80" s="6">
        <v>75</v>
      </c>
      <c r="B80" s="6" t="s">
        <v>23</v>
      </c>
      <c r="C80" s="6" t="s">
        <v>192</v>
      </c>
      <c r="D80" s="6"/>
      <c r="E80" s="6" t="s">
        <v>37</v>
      </c>
      <c r="F80" s="6">
        <v>80</v>
      </c>
      <c r="G80" s="7">
        <v>0.13</v>
      </c>
      <c r="H80" s="8">
        <f t="shared" si="3"/>
        <v>0</v>
      </c>
      <c r="I80" s="8">
        <f t="shared" si="4"/>
        <v>0</v>
      </c>
      <c r="J80" s="12">
        <f t="shared" si="5"/>
        <v>0</v>
      </c>
      <c r="K80" s="6" t="s">
        <v>194</v>
      </c>
      <c r="L80" s="6"/>
      <c r="M80" s="6" t="s">
        <v>165</v>
      </c>
    </row>
    <row r="81" spans="1:13">
      <c r="A81" s="6">
        <v>76</v>
      </c>
      <c r="B81" s="6" t="s">
        <v>23</v>
      </c>
      <c r="C81" s="6" t="s">
        <v>192</v>
      </c>
      <c r="D81" s="6"/>
      <c r="E81" s="6" t="s">
        <v>37</v>
      </c>
      <c r="F81" s="6">
        <v>20</v>
      </c>
      <c r="G81" s="7">
        <v>0.13</v>
      </c>
      <c r="H81" s="8">
        <f t="shared" si="3"/>
        <v>0</v>
      </c>
      <c r="I81" s="8">
        <f t="shared" si="4"/>
        <v>0</v>
      </c>
      <c r="J81" s="12">
        <f t="shared" si="5"/>
        <v>0</v>
      </c>
      <c r="K81" s="6" t="s">
        <v>195</v>
      </c>
      <c r="L81" s="6"/>
      <c r="M81" s="6" t="s">
        <v>165</v>
      </c>
    </row>
    <row r="82" spans="1:13">
      <c r="A82" s="6">
        <v>77</v>
      </c>
      <c r="B82" s="6" t="s">
        <v>23</v>
      </c>
      <c r="C82" s="6" t="s">
        <v>196</v>
      </c>
      <c r="D82" s="6"/>
      <c r="E82" s="6" t="s">
        <v>37</v>
      </c>
      <c r="F82" s="6">
        <v>500</v>
      </c>
      <c r="G82" s="7">
        <v>0.13</v>
      </c>
      <c r="H82" s="8">
        <f t="shared" si="3"/>
        <v>0</v>
      </c>
      <c r="I82" s="8">
        <f t="shared" si="4"/>
        <v>0</v>
      </c>
      <c r="J82" s="12">
        <f t="shared" si="5"/>
        <v>0</v>
      </c>
      <c r="K82" s="6" t="s">
        <v>197</v>
      </c>
      <c r="L82" s="6"/>
      <c r="M82" s="6" t="s">
        <v>165</v>
      </c>
    </row>
    <row r="83" spans="1:13">
      <c r="A83" s="6">
        <v>78</v>
      </c>
      <c r="B83" s="6" t="s">
        <v>23</v>
      </c>
      <c r="C83" s="6" t="s">
        <v>198</v>
      </c>
      <c r="D83" s="6"/>
      <c r="E83" s="6" t="s">
        <v>37</v>
      </c>
      <c r="F83" s="6">
        <v>500</v>
      </c>
      <c r="G83" s="7">
        <v>0.13</v>
      </c>
      <c r="H83" s="8">
        <f t="shared" si="3"/>
        <v>0</v>
      </c>
      <c r="I83" s="8">
        <f t="shared" si="4"/>
        <v>0</v>
      </c>
      <c r="J83" s="12">
        <f t="shared" si="5"/>
        <v>0</v>
      </c>
      <c r="K83" s="6" t="s">
        <v>199</v>
      </c>
      <c r="L83" s="6"/>
      <c r="M83" s="6" t="s">
        <v>165</v>
      </c>
    </row>
    <row r="84" spans="1:13">
      <c r="A84" s="6">
        <v>79</v>
      </c>
      <c r="B84" s="6" t="s">
        <v>23</v>
      </c>
      <c r="C84" s="6" t="s">
        <v>200</v>
      </c>
      <c r="D84" s="6"/>
      <c r="E84" s="6" t="s">
        <v>37</v>
      </c>
      <c r="F84" s="6">
        <v>20</v>
      </c>
      <c r="G84" s="7">
        <v>0.13</v>
      </c>
      <c r="H84" s="8">
        <f t="shared" si="3"/>
        <v>0</v>
      </c>
      <c r="I84" s="8">
        <f t="shared" si="4"/>
        <v>0</v>
      </c>
      <c r="J84" s="12">
        <f t="shared" si="5"/>
        <v>0</v>
      </c>
      <c r="K84" s="6" t="s">
        <v>201</v>
      </c>
      <c r="L84" s="6"/>
      <c r="M84" s="6" t="s">
        <v>165</v>
      </c>
    </row>
    <row r="85" spans="1:13">
      <c r="A85" s="6">
        <v>80</v>
      </c>
      <c r="B85" s="6" t="s">
        <v>23</v>
      </c>
      <c r="C85" s="6" t="s">
        <v>202</v>
      </c>
      <c r="D85" s="6"/>
      <c r="E85" s="6" t="s">
        <v>37</v>
      </c>
      <c r="F85" s="6">
        <v>5</v>
      </c>
      <c r="G85" s="7">
        <v>0.13</v>
      </c>
      <c r="H85" s="8">
        <f t="shared" si="3"/>
        <v>0</v>
      </c>
      <c r="I85" s="8">
        <f t="shared" si="4"/>
        <v>0</v>
      </c>
      <c r="J85" s="12">
        <f t="shared" si="5"/>
        <v>0</v>
      </c>
      <c r="K85" s="6" t="s">
        <v>203</v>
      </c>
      <c r="L85" s="6"/>
      <c r="M85" s="6" t="s">
        <v>165</v>
      </c>
    </row>
    <row r="86" spans="1:13">
      <c r="A86" s="6">
        <v>81</v>
      </c>
      <c r="B86" s="6" t="s">
        <v>23</v>
      </c>
      <c r="C86" s="6" t="s">
        <v>204</v>
      </c>
      <c r="D86" s="6"/>
      <c r="E86" s="6" t="s">
        <v>37</v>
      </c>
      <c r="F86" s="6">
        <v>5</v>
      </c>
      <c r="G86" s="7">
        <v>0.13</v>
      </c>
      <c r="H86" s="8">
        <f t="shared" si="3"/>
        <v>0</v>
      </c>
      <c r="I86" s="8">
        <f t="shared" si="4"/>
        <v>0</v>
      </c>
      <c r="J86" s="12">
        <f t="shared" si="5"/>
        <v>0</v>
      </c>
      <c r="K86" s="6" t="s">
        <v>205</v>
      </c>
      <c r="L86" s="6"/>
      <c r="M86" s="6" t="s">
        <v>165</v>
      </c>
    </row>
    <row r="87" spans="1:13">
      <c r="A87" s="6">
        <v>82</v>
      </c>
      <c r="B87" s="6" t="s">
        <v>23</v>
      </c>
      <c r="C87" s="6" t="s">
        <v>206</v>
      </c>
      <c r="D87" s="6"/>
      <c r="E87" s="6" t="s">
        <v>37</v>
      </c>
      <c r="F87" s="6">
        <v>5</v>
      </c>
      <c r="G87" s="7">
        <v>0.13</v>
      </c>
      <c r="H87" s="8">
        <f t="shared" si="3"/>
        <v>0</v>
      </c>
      <c r="I87" s="8">
        <f t="shared" si="4"/>
        <v>0</v>
      </c>
      <c r="J87" s="12">
        <f t="shared" si="5"/>
        <v>0</v>
      </c>
      <c r="K87" s="6" t="s">
        <v>207</v>
      </c>
      <c r="L87" s="6"/>
      <c r="M87" s="6" t="s">
        <v>165</v>
      </c>
    </row>
    <row r="88" spans="1:13">
      <c r="A88" s="6">
        <v>83</v>
      </c>
      <c r="B88" s="6" t="s">
        <v>23</v>
      </c>
      <c r="C88" s="6" t="s">
        <v>208</v>
      </c>
      <c r="D88" s="6"/>
      <c r="E88" s="6" t="s">
        <v>37</v>
      </c>
      <c r="F88" s="6">
        <v>5</v>
      </c>
      <c r="G88" s="7">
        <v>0.13</v>
      </c>
      <c r="H88" s="8">
        <f t="shared" si="3"/>
        <v>0</v>
      </c>
      <c r="I88" s="8">
        <f t="shared" si="4"/>
        <v>0</v>
      </c>
      <c r="J88" s="12">
        <f t="shared" si="5"/>
        <v>0</v>
      </c>
      <c r="K88" s="6" t="s">
        <v>209</v>
      </c>
      <c r="L88" s="6"/>
      <c r="M88" s="6" t="s">
        <v>165</v>
      </c>
    </row>
    <row r="89" spans="1:13">
      <c r="A89" s="6">
        <v>84</v>
      </c>
      <c r="B89" s="6" t="s">
        <v>23</v>
      </c>
      <c r="C89" s="6" t="s">
        <v>210</v>
      </c>
      <c r="D89" s="6"/>
      <c r="E89" s="6" t="s">
        <v>37</v>
      </c>
      <c r="F89" s="6">
        <v>5</v>
      </c>
      <c r="G89" s="7">
        <v>0.13</v>
      </c>
      <c r="H89" s="8">
        <f t="shared" si="3"/>
        <v>0</v>
      </c>
      <c r="I89" s="8">
        <f t="shared" si="4"/>
        <v>0</v>
      </c>
      <c r="J89" s="12">
        <f t="shared" si="5"/>
        <v>0</v>
      </c>
      <c r="K89" s="6" t="s">
        <v>209</v>
      </c>
      <c r="L89" s="6"/>
      <c r="M89" s="6" t="s">
        <v>165</v>
      </c>
    </row>
    <row r="90" spans="1:13">
      <c r="A90" s="6">
        <v>85</v>
      </c>
      <c r="B90" s="6" t="s">
        <v>23</v>
      </c>
      <c r="C90" s="6" t="s">
        <v>211</v>
      </c>
      <c r="D90" s="6"/>
      <c r="E90" s="6" t="s">
        <v>37</v>
      </c>
      <c r="F90" s="6">
        <v>200</v>
      </c>
      <c r="G90" s="7">
        <v>0.13</v>
      </c>
      <c r="H90" s="8">
        <f t="shared" si="3"/>
        <v>0</v>
      </c>
      <c r="I90" s="8">
        <f t="shared" si="4"/>
        <v>0</v>
      </c>
      <c r="J90" s="12">
        <f t="shared" si="5"/>
        <v>0</v>
      </c>
      <c r="K90" s="6" t="s">
        <v>26</v>
      </c>
      <c r="L90" s="6"/>
      <c r="M90" s="6" t="s">
        <v>165</v>
      </c>
    </row>
    <row r="91" spans="1:13">
      <c r="A91" s="6">
        <v>86</v>
      </c>
      <c r="B91" s="6" t="s">
        <v>23</v>
      </c>
      <c r="C91" s="6" t="s">
        <v>212</v>
      </c>
      <c r="D91" s="6"/>
      <c r="E91" s="6" t="s">
        <v>37</v>
      </c>
      <c r="F91" s="6">
        <v>200</v>
      </c>
      <c r="G91" s="7">
        <v>0.13</v>
      </c>
      <c r="H91" s="8">
        <f t="shared" si="3"/>
        <v>0</v>
      </c>
      <c r="I91" s="8">
        <f t="shared" si="4"/>
        <v>0</v>
      </c>
      <c r="J91" s="12">
        <f t="shared" si="5"/>
        <v>0</v>
      </c>
      <c r="K91" s="6" t="s">
        <v>26</v>
      </c>
      <c r="L91" s="6"/>
      <c r="M91" s="6" t="s">
        <v>165</v>
      </c>
    </row>
    <row r="92" spans="1:13">
      <c r="A92" s="6">
        <v>87</v>
      </c>
      <c r="B92" s="6" t="s">
        <v>23</v>
      </c>
      <c r="C92" s="6" t="s">
        <v>213</v>
      </c>
      <c r="D92" s="6"/>
      <c r="E92" s="6" t="s">
        <v>37</v>
      </c>
      <c r="F92" s="6">
        <v>200</v>
      </c>
      <c r="G92" s="7">
        <v>0.13</v>
      </c>
      <c r="H92" s="8">
        <f t="shared" si="3"/>
        <v>0</v>
      </c>
      <c r="I92" s="8">
        <f t="shared" si="4"/>
        <v>0</v>
      </c>
      <c r="J92" s="12">
        <f t="shared" si="5"/>
        <v>0</v>
      </c>
      <c r="K92" s="6" t="s">
        <v>214</v>
      </c>
      <c r="L92" s="6"/>
      <c r="M92" s="6" t="s">
        <v>165</v>
      </c>
    </row>
    <row r="93" spans="1:13">
      <c r="A93" s="6">
        <v>88</v>
      </c>
      <c r="B93" s="6" t="s">
        <v>23</v>
      </c>
      <c r="C93" s="6" t="s">
        <v>215</v>
      </c>
      <c r="D93" s="6"/>
      <c r="E93" s="6" t="s">
        <v>41</v>
      </c>
      <c r="F93" s="6">
        <v>500</v>
      </c>
      <c r="G93" s="7">
        <v>0.13</v>
      </c>
      <c r="H93" s="8">
        <f t="shared" si="3"/>
        <v>0</v>
      </c>
      <c r="I93" s="8">
        <f t="shared" si="4"/>
        <v>0</v>
      </c>
      <c r="J93" s="12">
        <f t="shared" si="5"/>
        <v>0</v>
      </c>
      <c r="K93" s="6" t="s">
        <v>26</v>
      </c>
      <c r="L93" s="6"/>
      <c r="M93" s="6" t="s">
        <v>165</v>
      </c>
    </row>
    <row r="94" spans="1:13">
      <c r="A94" s="6">
        <v>89</v>
      </c>
      <c r="B94" s="6" t="s">
        <v>23</v>
      </c>
      <c r="C94" s="6" t="s">
        <v>216</v>
      </c>
      <c r="D94" s="6"/>
      <c r="E94" s="6" t="s">
        <v>37</v>
      </c>
      <c r="F94" s="6">
        <v>5</v>
      </c>
      <c r="G94" s="7">
        <v>0.13</v>
      </c>
      <c r="H94" s="8">
        <f t="shared" si="3"/>
        <v>0</v>
      </c>
      <c r="I94" s="8">
        <f t="shared" si="4"/>
        <v>0</v>
      </c>
      <c r="J94" s="12">
        <f t="shared" si="5"/>
        <v>0</v>
      </c>
      <c r="K94" s="6" t="s">
        <v>217</v>
      </c>
      <c r="L94" s="6"/>
      <c r="M94" s="6" t="s">
        <v>218</v>
      </c>
    </row>
    <row r="95" ht="16.5" spans="1:13">
      <c r="A95" s="6">
        <v>90</v>
      </c>
      <c r="B95" s="6" t="s">
        <v>23</v>
      </c>
      <c r="C95" s="6" t="s">
        <v>219</v>
      </c>
      <c r="D95" s="6"/>
      <c r="E95" s="6" t="s">
        <v>37</v>
      </c>
      <c r="F95" s="6">
        <v>1</v>
      </c>
      <c r="G95" s="7">
        <v>0.13</v>
      </c>
      <c r="H95" s="8">
        <f t="shared" si="3"/>
        <v>0</v>
      </c>
      <c r="I95" s="8">
        <f t="shared" si="4"/>
        <v>0</v>
      </c>
      <c r="J95" s="12">
        <f t="shared" si="5"/>
        <v>0</v>
      </c>
      <c r="K95" s="14" t="s">
        <v>220</v>
      </c>
      <c r="L95" s="6"/>
      <c r="M95" s="6" t="s">
        <v>165</v>
      </c>
    </row>
    <row r="96" spans="1:13">
      <c r="A96" s="6">
        <v>91</v>
      </c>
      <c r="B96" s="6" t="s">
        <v>221</v>
      </c>
      <c r="C96" s="6" t="s">
        <v>222</v>
      </c>
      <c r="D96" s="6"/>
      <c r="E96" s="6" t="s">
        <v>37</v>
      </c>
      <c r="F96" s="6">
        <v>6</v>
      </c>
      <c r="G96" s="7">
        <v>0.13</v>
      </c>
      <c r="H96" s="8">
        <f t="shared" si="3"/>
        <v>0</v>
      </c>
      <c r="I96" s="8">
        <f t="shared" si="4"/>
        <v>0</v>
      </c>
      <c r="J96" s="12">
        <f t="shared" si="5"/>
        <v>0</v>
      </c>
      <c r="K96" s="6" t="s">
        <v>223</v>
      </c>
      <c r="L96" s="6"/>
      <c r="M96" s="6" t="s">
        <v>224</v>
      </c>
    </row>
    <row r="97" spans="1:13">
      <c r="A97" s="6">
        <v>92</v>
      </c>
      <c r="B97" s="6" t="s">
        <v>221</v>
      </c>
      <c r="C97" s="6" t="s">
        <v>225</v>
      </c>
      <c r="D97" s="6"/>
      <c r="E97" s="6" t="s">
        <v>37</v>
      </c>
      <c r="F97" s="6">
        <v>1</v>
      </c>
      <c r="G97" s="7">
        <v>0.13</v>
      </c>
      <c r="H97" s="8">
        <f t="shared" si="3"/>
        <v>0</v>
      </c>
      <c r="I97" s="8">
        <f t="shared" si="4"/>
        <v>0</v>
      </c>
      <c r="J97" s="12">
        <f t="shared" si="5"/>
        <v>0</v>
      </c>
      <c r="K97" s="6" t="s">
        <v>226</v>
      </c>
      <c r="L97" s="6"/>
      <c r="M97" s="6" t="s">
        <v>227</v>
      </c>
    </row>
    <row r="98" spans="1:13">
      <c r="A98" s="6">
        <v>93</v>
      </c>
      <c r="B98" s="6" t="s">
        <v>23</v>
      </c>
      <c r="C98" s="6" t="s">
        <v>228</v>
      </c>
      <c r="D98" s="6"/>
      <c r="E98" s="6" t="s">
        <v>37</v>
      </c>
      <c r="F98" s="6">
        <v>5</v>
      </c>
      <c r="G98" s="7">
        <v>0.13</v>
      </c>
      <c r="H98" s="8">
        <f t="shared" si="3"/>
        <v>0</v>
      </c>
      <c r="I98" s="8">
        <f t="shared" si="4"/>
        <v>0</v>
      </c>
      <c r="J98" s="12">
        <f t="shared" si="5"/>
        <v>0</v>
      </c>
      <c r="K98" s="6" t="s">
        <v>229</v>
      </c>
      <c r="L98" s="6"/>
      <c r="M98" s="6" t="s">
        <v>230</v>
      </c>
    </row>
    <row r="99" spans="1:13">
      <c r="A99" s="6">
        <v>94</v>
      </c>
      <c r="B99" s="6" t="s">
        <v>23</v>
      </c>
      <c r="C99" s="6" t="s">
        <v>231</v>
      </c>
      <c r="D99" s="6"/>
      <c r="E99" s="6" t="s">
        <v>37</v>
      </c>
      <c r="F99" s="6">
        <v>4</v>
      </c>
      <c r="G99" s="7">
        <v>0.13</v>
      </c>
      <c r="H99" s="8">
        <f t="shared" si="3"/>
        <v>0</v>
      </c>
      <c r="I99" s="8">
        <f t="shared" si="4"/>
        <v>0</v>
      </c>
      <c r="J99" s="12">
        <f t="shared" si="5"/>
        <v>0</v>
      </c>
      <c r="K99" s="6" t="s">
        <v>26</v>
      </c>
      <c r="L99" s="6"/>
      <c r="M99" s="6" t="s">
        <v>232</v>
      </c>
    </row>
    <row r="100" spans="1:13">
      <c r="A100" s="6">
        <v>95</v>
      </c>
      <c r="B100" s="6" t="s">
        <v>23</v>
      </c>
      <c r="C100" s="6" t="s">
        <v>233</v>
      </c>
      <c r="D100" s="6"/>
      <c r="E100" s="6" t="s">
        <v>37</v>
      </c>
      <c r="F100" s="6">
        <v>4</v>
      </c>
      <c r="G100" s="7">
        <v>0.13</v>
      </c>
      <c r="H100" s="8">
        <f t="shared" si="3"/>
        <v>0</v>
      </c>
      <c r="I100" s="8">
        <f t="shared" si="4"/>
        <v>0</v>
      </c>
      <c r="J100" s="12">
        <f t="shared" si="5"/>
        <v>0</v>
      </c>
      <c r="K100" s="6" t="s">
        <v>234</v>
      </c>
      <c r="L100" s="6"/>
      <c r="M100" s="6" t="s">
        <v>232</v>
      </c>
    </row>
    <row r="101" spans="1:13">
      <c r="A101" s="6">
        <v>96</v>
      </c>
      <c r="B101" s="6" t="s">
        <v>23</v>
      </c>
      <c r="C101" s="6" t="s">
        <v>235</v>
      </c>
      <c r="D101" s="6"/>
      <c r="E101" s="6" t="s">
        <v>37</v>
      </c>
      <c r="F101" s="6">
        <v>1</v>
      </c>
      <c r="G101" s="7">
        <v>0.13</v>
      </c>
      <c r="H101" s="8">
        <f t="shared" si="3"/>
        <v>0</v>
      </c>
      <c r="I101" s="8">
        <f t="shared" si="4"/>
        <v>0</v>
      </c>
      <c r="J101" s="12">
        <f t="shared" si="5"/>
        <v>0</v>
      </c>
      <c r="K101" s="6" t="s">
        <v>236</v>
      </c>
      <c r="L101" s="6"/>
      <c r="M101" s="6" t="s">
        <v>232</v>
      </c>
    </row>
    <row r="102" spans="1:13">
      <c r="A102" s="6">
        <v>97</v>
      </c>
      <c r="B102" s="6" t="s">
        <v>23</v>
      </c>
      <c r="C102" s="6" t="s">
        <v>237</v>
      </c>
      <c r="D102" s="6"/>
      <c r="E102" s="6" t="s">
        <v>173</v>
      </c>
      <c r="F102" s="6">
        <v>1</v>
      </c>
      <c r="G102" s="7">
        <v>0.13</v>
      </c>
      <c r="H102" s="8">
        <f t="shared" si="3"/>
        <v>0</v>
      </c>
      <c r="I102" s="8">
        <f t="shared" si="4"/>
        <v>0</v>
      </c>
      <c r="J102" s="12">
        <f t="shared" si="5"/>
        <v>0</v>
      </c>
      <c r="K102" s="6" t="s">
        <v>26</v>
      </c>
      <c r="L102" s="6"/>
      <c r="M102" s="6" t="s">
        <v>232</v>
      </c>
    </row>
    <row r="103" spans="1:13">
      <c r="A103" s="6">
        <v>98</v>
      </c>
      <c r="B103" s="6" t="s">
        <v>23</v>
      </c>
      <c r="C103" s="6" t="s">
        <v>238</v>
      </c>
      <c r="D103" s="6"/>
      <c r="E103" s="6" t="s">
        <v>37</v>
      </c>
      <c r="F103" s="6">
        <v>1</v>
      </c>
      <c r="G103" s="7">
        <v>0.13</v>
      </c>
      <c r="H103" s="8">
        <f t="shared" si="3"/>
        <v>0</v>
      </c>
      <c r="I103" s="8">
        <f t="shared" si="4"/>
        <v>0</v>
      </c>
      <c r="J103" s="12">
        <f t="shared" si="5"/>
        <v>0</v>
      </c>
      <c r="K103" s="6" t="s">
        <v>26</v>
      </c>
      <c r="L103" s="6"/>
      <c r="M103" s="6" t="s">
        <v>232</v>
      </c>
    </row>
    <row r="104" spans="1:13">
      <c r="A104" s="6">
        <v>99</v>
      </c>
      <c r="B104" s="6" t="s">
        <v>23</v>
      </c>
      <c r="C104" s="6" t="s">
        <v>239</v>
      </c>
      <c r="D104" s="6"/>
      <c r="E104" s="6" t="s">
        <v>37</v>
      </c>
      <c r="F104" s="6">
        <v>1</v>
      </c>
      <c r="G104" s="7">
        <v>0.13</v>
      </c>
      <c r="H104" s="8">
        <f t="shared" si="3"/>
        <v>0</v>
      </c>
      <c r="I104" s="8">
        <f t="shared" si="4"/>
        <v>0</v>
      </c>
      <c r="J104" s="12">
        <f t="shared" si="5"/>
        <v>0</v>
      </c>
      <c r="K104" s="6" t="s">
        <v>26</v>
      </c>
      <c r="L104" s="6"/>
      <c r="M104" s="6" t="s">
        <v>232</v>
      </c>
    </row>
    <row r="105" spans="1:13">
      <c r="A105" s="6">
        <v>100</v>
      </c>
      <c r="B105" s="6" t="s">
        <v>23</v>
      </c>
      <c r="C105" s="6" t="s">
        <v>240</v>
      </c>
      <c r="D105" s="6"/>
      <c r="E105" s="6" t="s">
        <v>37</v>
      </c>
      <c r="F105" s="6">
        <v>1</v>
      </c>
      <c r="G105" s="7">
        <v>0.13</v>
      </c>
      <c r="H105" s="8">
        <f t="shared" si="3"/>
        <v>0</v>
      </c>
      <c r="I105" s="8">
        <f t="shared" si="4"/>
        <v>0</v>
      </c>
      <c r="J105" s="12">
        <f t="shared" si="5"/>
        <v>0</v>
      </c>
      <c r="K105" s="6" t="s">
        <v>26</v>
      </c>
      <c r="L105" s="6"/>
      <c r="M105" s="6" t="s">
        <v>232</v>
      </c>
    </row>
    <row r="106" spans="1:13">
      <c r="A106" s="6">
        <v>101</v>
      </c>
      <c r="B106" s="6" t="s">
        <v>23</v>
      </c>
      <c r="C106" s="6" t="s">
        <v>241</v>
      </c>
      <c r="D106" s="6"/>
      <c r="E106" s="6" t="s">
        <v>37</v>
      </c>
      <c r="F106" s="6">
        <v>1</v>
      </c>
      <c r="G106" s="7">
        <v>0.13</v>
      </c>
      <c r="H106" s="8">
        <f t="shared" si="3"/>
        <v>0</v>
      </c>
      <c r="I106" s="8">
        <f t="shared" si="4"/>
        <v>0</v>
      </c>
      <c r="J106" s="12">
        <f t="shared" si="5"/>
        <v>0</v>
      </c>
      <c r="K106" s="6" t="s">
        <v>26</v>
      </c>
      <c r="L106" s="6"/>
      <c r="M106" s="6" t="s">
        <v>232</v>
      </c>
    </row>
    <row r="107" spans="1:13">
      <c r="A107" s="6">
        <v>102</v>
      </c>
      <c r="B107" s="6" t="s">
        <v>23</v>
      </c>
      <c r="C107" s="6" t="s">
        <v>242</v>
      </c>
      <c r="D107" s="6"/>
      <c r="E107" s="6" t="s">
        <v>37</v>
      </c>
      <c r="F107" s="6">
        <v>1</v>
      </c>
      <c r="G107" s="7">
        <v>0.13</v>
      </c>
      <c r="H107" s="8">
        <f t="shared" si="3"/>
        <v>0</v>
      </c>
      <c r="I107" s="8">
        <f t="shared" si="4"/>
        <v>0</v>
      </c>
      <c r="J107" s="12">
        <f t="shared" si="5"/>
        <v>0</v>
      </c>
      <c r="K107" s="6" t="s">
        <v>26</v>
      </c>
      <c r="L107" s="6"/>
      <c r="M107" s="6" t="s">
        <v>232</v>
      </c>
    </row>
    <row r="108" spans="1:13">
      <c r="A108" s="6">
        <v>103</v>
      </c>
      <c r="B108" s="6" t="s">
        <v>23</v>
      </c>
      <c r="C108" s="6" t="s">
        <v>243</v>
      </c>
      <c r="D108" s="6"/>
      <c r="E108" s="6" t="s">
        <v>37</v>
      </c>
      <c r="F108" s="6">
        <v>1</v>
      </c>
      <c r="G108" s="7">
        <v>0.13</v>
      </c>
      <c r="H108" s="8">
        <f t="shared" si="3"/>
        <v>0</v>
      </c>
      <c r="I108" s="8">
        <f t="shared" si="4"/>
        <v>0</v>
      </c>
      <c r="J108" s="12">
        <f t="shared" si="5"/>
        <v>0</v>
      </c>
      <c r="K108" s="6" t="s">
        <v>26</v>
      </c>
      <c r="L108" s="6"/>
      <c r="M108" s="6" t="s">
        <v>232</v>
      </c>
    </row>
    <row r="109" spans="1:13">
      <c r="A109" s="6">
        <v>104</v>
      </c>
      <c r="B109" s="6" t="s">
        <v>23</v>
      </c>
      <c r="C109" s="6" t="s">
        <v>244</v>
      </c>
      <c r="D109" s="6"/>
      <c r="E109" s="6" t="s">
        <v>37</v>
      </c>
      <c r="F109" s="6">
        <v>1</v>
      </c>
      <c r="G109" s="7">
        <v>0.13</v>
      </c>
      <c r="H109" s="8">
        <f t="shared" si="3"/>
        <v>0</v>
      </c>
      <c r="I109" s="8">
        <f t="shared" si="4"/>
        <v>0</v>
      </c>
      <c r="J109" s="12">
        <f t="shared" si="5"/>
        <v>0</v>
      </c>
      <c r="K109" s="6" t="s">
        <v>26</v>
      </c>
      <c r="L109" s="6"/>
      <c r="M109" s="6" t="s">
        <v>232</v>
      </c>
    </row>
    <row r="110" spans="1:13">
      <c r="A110" s="6">
        <v>105</v>
      </c>
      <c r="B110" s="6" t="s">
        <v>23</v>
      </c>
      <c r="C110" s="6" t="s">
        <v>245</v>
      </c>
      <c r="D110" s="6"/>
      <c r="E110" s="6" t="s">
        <v>18</v>
      </c>
      <c r="F110" s="6">
        <v>20</v>
      </c>
      <c r="G110" s="7">
        <v>0.13</v>
      </c>
      <c r="H110" s="8">
        <f t="shared" si="3"/>
        <v>0</v>
      </c>
      <c r="I110" s="8">
        <f t="shared" si="4"/>
        <v>0</v>
      </c>
      <c r="J110" s="12">
        <f t="shared" si="5"/>
        <v>0</v>
      </c>
      <c r="K110" s="6" t="s">
        <v>26</v>
      </c>
      <c r="L110" s="6"/>
      <c r="M110" s="6" t="s">
        <v>232</v>
      </c>
    </row>
    <row r="111" spans="1:13">
      <c r="A111" s="6">
        <v>106</v>
      </c>
      <c r="B111" s="6" t="s">
        <v>23</v>
      </c>
      <c r="C111" s="6" t="s">
        <v>246</v>
      </c>
      <c r="D111" s="6"/>
      <c r="E111" s="6" t="s">
        <v>37</v>
      </c>
      <c r="F111" s="6">
        <v>1</v>
      </c>
      <c r="G111" s="7">
        <v>0.13</v>
      </c>
      <c r="H111" s="8">
        <f t="shared" si="3"/>
        <v>0</v>
      </c>
      <c r="I111" s="8">
        <f t="shared" si="4"/>
        <v>0</v>
      </c>
      <c r="J111" s="12">
        <f t="shared" si="5"/>
        <v>0</v>
      </c>
      <c r="K111" s="6" t="s">
        <v>26</v>
      </c>
      <c r="L111" s="6"/>
      <c r="M111" s="6" t="s">
        <v>232</v>
      </c>
    </row>
    <row r="112" spans="1:13">
      <c r="A112" s="6">
        <v>107</v>
      </c>
      <c r="B112" s="6" t="s">
        <v>23</v>
      </c>
      <c r="C112" s="6" t="s">
        <v>247</v>
      </c>
      <c r="D112" s="6"/>
      <c r="E112" s="6" t="s">
        <v>37</v>
      </c>
      <c r="F112" s="6">
        <v>50</v>
      </c>
      <c r="G112" s="7">
        <v>0.13</v>
      </c>
      <c r="H112" s="8">
        <f t="shared" si="3"/>
        <v>0</v>
      </c>
      <c r="I112" s="8">
        <f t="shared" si="4"/>
        <v>0</v>
      </c>
      <c r="J112" s="12">
        <f t="shared" si="5"/>
        <v>0</v>
      </c>
      <c r="K112" s="6" t="s">
        <v>26</v>
      </c>
      <c r="L112" s="6"/>
      <c r="M112" s="6" t="s">
        <v>232</v>
      </c>
    </row>
    <row r="113" spans="1:13">
      <c r="A113" s="6">
        <v>108</v>
      </c>
      <c r="B113" s="6" t="s">
        <v>23</v>
      </c>
      <c r="C113" s="6" t="s">
        <v>248</v>
      </c>
      <c r="D113" s="6"/>
      <c r="E113" s="6" t="s">
        <v>37</v>
      </c>
      <c r="F113" s="6">
        <v>4</v>
      </c>
      <c r="G113" s="7">
        <v>0.13</v>
      </c>
      <c r="H113" s="8">
        <f t="shared" si="3"/>
        <v>0</v>
      </c>
      <c r="I113" s="8">
        <f t="shared" si="4"/>
        <v>0</v>
      </c>
      <c r="J113" s="12">
        <f t="shared" si="5"/>
        <v>0</v>
      </c>
      <c r="K113" s="6" t="s">
        <v>249</v>
      </c>
      <c r="L113" s="6"/>
      <c r="M113" s="6" t="s">
        <v>224</v>
      </c>
    </row>
    <row r="114" spans="1:13">
      <c r="A114" s="6">
        <v>109</v>
      </c>
      <c r="B114" s="6" t="s">
        <v>23</v>
      </c>
      <c r="C114" s="6" t="s">
        <v>250</v>
      </c>
      <c r="D114" s="6"/>
      <c r="E114" s="6" t="s">
        <v>37</v>
      </c>
      <c r="F114" s="6">
        <v>5</v>
      </c>
      <c r="G114" s="7">
        <v>0.13</v>
      </c>
      <c r="H114" s="8">
        <f t="shared" si="3"/>
        <v>0</v>
      </c>
      <c r="I114" s="8">
        <f t="shared" si="4"/>
        <v>0</v>
      </c>
      <c r="J114" s="12">
        <f t="shared" si="5"/>
        <v>0</v>
      </c>
      <c r="K114" s="6" t="s">
        <v>251</v>
      </c>
      <c r="L114" s="6"/>
      <c r="M114" s="6" t="s">
        <v>224</v>
      </c>
    </row>
    <row r="115" spans="1:13">
      <c r="A115" s="6">
        <v>110</v>
      </c>
      <c r="B115" s="6" t="s">
        <v>23</v>
      </c>
      <c r="C115" s="6" t="s">
        <v>252</v>
      </c>
      <c r="D115" s="6"/>
      <c r="E115" s="6" t="s">
        <v>37</v>
      </c>
      <c r="F115" s="6">
        <v>4</v>
      </c>
      <c r="G115" s="7">
        <v>0.13</v>
      </c>
      <c r="H115" s="8">
        <f t="shared" si="3"/>
        <v>0</v>
      </c>
      <c r="I115" s="8">
        <f t="shared" si="4"/>
        <v>0</v>
      </c>
      <c r="J115" s="12">
        <f t="shared" si="5"/>
        <v>0</v>
      </c>
      <c r="K115" s="6" t="s">
        <v>253</v>
      </c>
      <c r="L115" s="6"/>
      <c r="M115" s="6" t="s">
        <v>254</v>
      </c>
    </row>
    <row r="116" spans="1:13">
      <c r="A116" s="6">
        <v>111</v>
      </c>
      <c r="B116" s="6" t="s">
        <v>23</v>
      </c>
      <c r="C116" s="6" t="s">
        <v>255</v>
      </c>
      <c r="D116" s="6"/>
      <c r="E116" s="6" t="s">
        <v>37</v>
      </c>
      <c r="F116" s="6">
        <v>4</v>
      </c>
      <c r="G116" s="7">
        <v>0.13</v>
      </c>
      <c r="H116" s="8">
        <f t="shared" si="3"/>
        <v>0</v>
      </c>
      <c r="I116" s="8">
        <f t="shared" si="4"/>
        <v>0</v>
      </c>
      <c r="J116" s="12">
        <f t="shared" si="5"/>
        <v>0</v>
      </c>
      <c r="K116" s="6" t="s">
        <v>253</v>
      </c>
      <c r="L116" s="6"/>
      <c r="M116" s="6" t="s">
        <v>254</v>
      </c>
    </row>
    <row r="117" spans="1:13">
      <c r="A117" s="6">
        <v>112</v>
      </c>
      <c r="B117" s="6" t="s">
        <v>23</v>
      </c>
      <c r="C117" s="6" t="s">
        <v>39</v>
      </c>
      <c r="D117" s="6"/>
      <c r="E117" s="6" t="s">
        <v>37</v>
      </c>
      <c r="F117" s="6">
        <v>24</v>
      </c>
      <c r="G117" s="7">
        <v>0.13</v>
      </c>
      <c r="H117" s="8">
        <f t="shared" si="3"/>
        <v>0</v>
      </c>
      <c r="I117" s="8">
        <f t="shared" si="4"/>
        <v>0</v>
      </c>
      <c r="J117" s="12">
        <f t="shared" si="5"/>
        <v>0</v>
      </c>
      <c r="K117" s="6" t="s">
        <v>256</v>
      </c>
      <c r="L117" s="6"/>
      <c r="M117" s="6" t="s">
        <v>257</v>
      </c>
    </row>
    <row r="118" spans="1:13">
      <c r="A118" s="6">
        <v>113</v>
      </c>
      <c r="B118" s="6" t="s">
        <v>23</v>
      </c>
      <c r="C118" s="6" t="s">
        <v>258</v>
      </c>
      <c r="D118" s="6"/>
      <c r="E118" s="6" t="s">
        <v>37</v>
      </c>
      <c r="F118" s="6">
        <v>2</v>
      </c>
      <c r="G118" s="7">
        <v>0.13</v>
      </c>
      <c r="H118" s="8">
        <f t="shared" si="3"/>
        <v>0</v>
      </c>
      <c r="I118" s="8">
        <f t="shared" si="4"/>
        <v>0</v>
      </c>
      <c r="J118" s="12">
        <f t="shared" si="5"/>
        <v>0</v>
      </c>
      <c r="K118" s="6" t="s">
        <v>217</v>
      </c>
      <c r="L118" s="6"/>
      <c r="M118" s="6" t="s">
        <v>259</v>
      </c>
    </row>
    <row r="119" spans="1:13">
      <c r="A119" s="6">
        <v>114</v>
      </c>
      <c r="B119" s="6" t="s">
        <v>23</v>
      </c>
      <c r="C119" s="6" t="s">
        <v>260</v>
      </c>
      <c r="D119" s="6"/>
      <c r="E119" s="6" t="s">
        <v>37</v>
      </c>
      <c r="F119" s="6">
        <v>5</v>
      </c>
      <c r="G119" s="7">
        <v>0.13</v>
      </c>
      <c r="H119" s="8">
        <f t="shared" si="3"/>
        <v>0</v>
      </c>
      <c r="I119" s="8">
        <f t="shared" si="4"/>
        <v>0</v>
      </c>
      <c r="J119" s="12">
        <f t="shared" si="5"/>
        <v>0</v>
      </c>
      <c r="K119" s="6" t="s">
        <v>217</v>
      </c>
      <c r="L119" s="6"/>
      <c r="M119" s="6" t="s">
        <v>259</v>
      </c>
    </row>
    <row r="120" spans="1:13">
      <c r="A120" s="6">
        <v>115</v>
      </c>
      <c r="B120" s="6" t="s">
        <v>23</v>
      </c>
      <c r="C120" s="6" t="s">
        <v>261</v>
      </c>
      <c r="D120" s="6"/>
      <c r="E120" s="6" t="s">
        <v>37</v>
      </c>
      <c r="F120" s="6">
        <v>20</v>
      </c>
      <c r="G120" s="7">
        <v>0.13</v>
      </c>
      <c r="H120" s="8">
        <f t="shared" si="3"/>
        <v>0</v>
      </c>
      <c r="I120" s="8">
        <f t="shared" si="4"/>
        <v>0</v>
      </c>
      <c r="J120" s="12">
        <f t="shared" si="5"/>
        <v>0</v>
      </c>
      <c r="K120" s="6" t="s">
        <v>205</v>
      </c>
      <c r="L120" s="6"/>
      <c r="M120" s="6" t="s">
        <v>259</v>
      </c>
    </row>
    <row r="121" spans="1:13">
      <c r="A121" s="6">
        <v>116</v>
      </c>
      <c r="B121" s="6" t="s">
        <v>23</v>
      </c>
      <c r="C121" s="6" t="s">
        <v>262</v>
      </c>
      <c r="D121" s="15"/>
      <c r="E121" s="6" t="s">
        <v>37</v>
      </c>
      <c r="F121" s="6">
        <v>20</v>
      </c>
      <c r="G121" s="7">
        <v>0.13</v>
      </c>
      <c r="H121" s="8">
        <f t="shared" ref="H121:H149" si="6">D121/1.13</f>
        <v>0</v>
      </c>
      <c r="I121" s="8">
        <f t="shared" ref="I121:I149" si="7">D121-H121</f>
        <v>0</v>
      </c>
      <c r="J121" s="12">
        <f t="shared" ref="J121:J149" si="8">D121*F121</f>
        <v>0</v>
      </c>
      <c r="K121" s="6" t="s">
        <v>205</v>
      </c>
      <c r="L121" s="6"/>
      <c r="M121" s="6" t="s">
        <v>259</v>
      </c>
    </row>
    <row r="122" spans="1:13">
      <c r="A122" s="6">
        <v>117</v>
      </c>
      <c r="B122" s="6" t="s">
        <v>23</v>
      </c>
      <c r="C122" s="6" t="s">
        <v>263</v>
      </c>
      <c r="E122" s="6" t="s">
        <v>264</v>
      </c>
      <c r="F122" s="6">
        <v>20</v>
      </c>
      <c r="G122" s="7">
        <v>0.13</v>
      </c>
      <c r="H122" s="8">
        <f t="shared" si="6"/>
        <v>0</v>
      </c>
      <c r="I122" s="8">
        <f t="shared" si="7"/>
        <v>0</v>
      </c>
      <c r="J122" s="12">
        <f t="shared" si="8"/>
        <v>0</v>
      </c>
      <c r="K122" s="6" t="s">
        <v>265</v>
      </c>
      <c r="L122" s="6"/>
      <c r="M122" s="6" t="s">
        <v>259</v>
      </c>
    </row>
    <row r="123" spans="1:13">
      <c r="A123" s="6">
        <v>118</v>
      </c>
      <c r="B123" s="6" t="s">
        <v>23</v>
      </c>
      <c r="C123" s="6" t="s">
        <v>266</v>
      </c>
      <c r="E123" s="6" t="s">
        <v>37</v>
      </c>
      <c r="F123" s="6">
        <v>10</v>
      </c>
      <c r="G123" s="7">
        <v>0.13</v>
      </c>
      <c r="H123" s="8">
        <f t="shared" si="6"/>
        <v>0</v>
      </c>
      <c r="I123" s="8">
        <f t="shared" si="7"/>
        <v>0</v>
      </c>
      <c r="J123" s="12">
        <f t="shared" si="8"/>
        <v>0</v>
      </c>
      <c r="K123" s="6" t="s">
        <v>267</v>
      </c>
      <c r="L123" s="6"/>
      <c r="M123" s="6" t="s">
        <v>259</v>
      </c>
    </row>
    <row r="124" spans="1:13">
      <c r="A124" s="6">
        <v>119</v>
      </c>
      <c r="B124" s="6" t="s">
        <v>23</v>
      </c>
      <c r="C124" s="6" t="s">
        <v>268</v>
      </c>
      <c r="E124" s="6" t="s">
        <v>37</v>
      </c>
      <c r="F124" s="6">
        <v>10</v>
      </c>
      <c r="G124" s="7">
        <v>0.13</v>
      </c>
      <c r="H124" s="8">
        <f t="shared" si="6"/>
        <v>0</v>
      </c>
      <c r="I124" s="8">
        <f t="shared" si="7"/>
        <v>0</v>
      </c>
      <c r="J124" s="12">
        <f t="shared" si="8"/>
        <v>0</v>
      </c>
      <c r="K124" s="6" t="s">
        <v>269</v>
      </c>
      <c r="L124" s="6"/>
      <c r="M124" s="6" t="s">
        <v>259</v>
      </c>
    </row>
    <row r="125" spans="1:13">
      <c r="A125" s="6">
        <v>120</v>
      </c>
      <c r="B125" s="6" t="s">
        <v>23</v>
      </c>
      <c r="C125" s="6" t="s">
        <v>270</v>
      </c>
      <c r="E125" s="6" t="s">
        <v>37</v>
      </c>
      <c r="F125" s="6">
        <v>10</v>
      </c>
      <c r="G125" s="7">
        <v>0.13</v>
      </c>
      <c r="H125" s="8">
        <f t="shared" si="6"/>
        <v>0</v>
      </c>
      <c r="I125" s="8">
        <f t="shared" si="7"/>
        <v>0</v>
      </c>
      <c r="J125" s="12">
        <f t="shared" si="8"/>
        <v>0</v>
      </c>
      <c r="K125" s="6" t="s">
        <v>269</v>
      </c>
      <c r="L125" s="6"/>
      <c r="M125" s="6" t="s">
        <v>259</v>
      </c>
    </row>
    <row r="126" spans="1:13">
      <c r="A126" s="6">
        <v>121</v>
      </c>
      <c r="B126" s="6" t="s">
        <v>23</v>
      </c>
      <c r="C126" s="6" t="s">
        <v>271</v>
      </c>
      <c r="E126" s="6" t="s">
        <v>37</v>
      </c>
      <c r="F126" s="6">
        <v>10</v>
      </c>
      <c r="G126" s="7">
        <v>0.13</v>
      </c>
      <c r="H126" s="8">
        <f t="shared" si="6"/>
        <v>0</v>
      </c>
      <c r="I126" s="8">
        <f t="shared" si="7"/>
        <v>0</v>
      </c>
      <c r="J126" s="12">
        <f t="shared" si="8"/>
        <v>0</v>
      </c>
      <c r="K126" s="6" t="s">
        <v>272</v>
      </c>
      <c r="L126" s="6"/>
      <c r="M126" s="6" t="s">
        <v>259</v>
      </c>
    </row>
    <row r="127" spans="1:13">
      <c r="A127" s="6">
        <v>122</v>
      </c>
      <c r="B127" s="6" t="s">
        <v>23</v>
      </c>
      <c r="C127" s="6" t="s">
        <v>273</v>
      </c>
      <c r="E127" s="6" t="s">
        <v>41</v>
      </c>
      <c r="F127" s="6">
        <v>300</v>
      </c>
      <c r="G127" s="7">
        <v>0.13</v>
      </c>
      <c r="H127" s="8">
        <f t="shared" si="6"/>
        <v>0</v>
      </c>
      <c r="I127" s="8">
        <f t="shared" si="7"/>
        <v>0</v>
      </c>
      <c r="J127" s="12">
        <f t="shared" si="8"/>
        <v>0</v>
      </c>
      <c r="K127" s="6" t="s">
        <v>26</v>
      </c>
      <c r="L127" s="6"/>
      <c r="M127" s="6" t="s">
        <v>259</v>
      </c>
    </row>
    <row r="128" spans="1:13">
      <c r="A128" s="6">
        <v>123</v>
      </c>
      <c r="B128" s="6" t="s">
        <v>23</v>
      </c>
      <c r="C128" s="6" t="s">
        <v>274</v>
      </c>
      <c r="E128" s="6" t="s">
        <v>37</v>
      </c>
      <c r="F128" s="6">
        <v>3</v>
      </c>
      <c r="G128" s="7">
        <v>0.13</v>
      </c>
      <c r="H128" s="8">
        <f t="shared" si="6"/>
        <v>0</v>
      </c>
      <c r="I128" s="8">
        <f t="shared" si="7"/>
        <v>0</v>
      </c>
      <c r="J128" s="12">
        <f t="shared" si="8"/>
        <v>0</v>
      </c>
      <c r="K128" s="6" t="s">
        <v>275</v>
      </c>
      <c r="L128" s="6"/>
      <c r="M128" s="6" t="s">
        <v>259</v>
      </c>
    </row>
    <row r="129" spans="1:13">
      <c r="A129" s="6">
        <v>124</v>
      </c>
      <c r="B129" s="6" t="s">
        <v>23</v>
      </c>
      <c r="C129" s="6" t="s">
        <v>276</v>
      </c>
      <c r="E129" s="6" t="s">
        <v>37</v>
      </c>
      <c r="F129" s="6">
        <v>10</v>
      </c>
      <c r="G129" s="7">
        <v>0.13</v>
      </c>
      <c r="H129" s="8">
        <f t="shared" si="6"/>
        <v>0</v>
      </c>
      <c r="I129" s="8">
        <f t="shared" si="7"/>
        <v>0</v>
      </c>
      <c r="J129" s="12">
        <f t="shared" si="8"/>
        <v>0</v>
      </c>
      <c r="K129" s="6" t="s">
        <v>26</v>
      </c>
      <c r="L129" s="6"/>
      <c r="M129" s="6" t="s">
        <v>259</v>
      </c>
    </row>
    <row r="130" spans="1:13">
      <c r="A130" s="6">
        <v>125</v>
      </c>
      <c r="B130" s="6" t="s">
        <v>23</v>
      </c>
      <c r="C130" s="6" t="s">
        <v>277</v>
      </c>
      <c r="E130" s="6" t="s">
        <v>37</v>
      </c>
      <c r="F130" s="6">
        <v>8</v>
      </c>
      <c r="G130" s="7">
        <v>0.13</v>
      </c>
      <c r="H130" s="8">
        <f t="shared" si="6"/>
        <v>0</v>
      </c>
      <c r="I130" s="8">
        <f t="shared" si="7"/>
        <v>0</v>
      </c>
      <c r="J130" s="12">
        <f t="shared" si="8"/>
        <v>0</v>
      </c>
      <c r="K130" s="6" t="s">
        <v>278</v>
      </c>
      <c r="L130" s="6"/>
      <c r="M130" s="6" t="s">
        <v>259</v>
      </c>
    </row>
    <row r="131" spans="1:13">
      <c r="A131" s="6">
        <v>126</v>
      </c>
      <c r="B131" s="6" t="s">
        <v>23</v>
      </c>
      <c r="C131" s="6" t="s">
        <v>279</v>
      </c>
      <c r="E131" s="6" t="s">
        <v>37</v>
      </c>
      <c r="F131" s="6">
        <v>500</v>
      </c>
      <c r="G131" s="7">
        <v>0.13</v>
      </c>
      <c r="H131" s="8">
        <f t="shared" si="6"/>
        <v>0</v>
      </c>
      <c r="I131" s="8">
        <f t="shared" si="7"/>
        <v>0</v>
      </c>
      <c r="J131" s="12">
        <f t="shared" si="8"/>
        <v>0</v>
      </c>
      <c r="K131" s="6" t="s">
        <v>280</v>
      </c>
      <c r="L131" s="6"/>
      <c r="M131" s="6" t="s">
        <v>281</v>
      </c>
    </row>
    <row r="132" spans="1:13">
      <c r="A132" s="6">
        <v>127</v>
      </c>
      <c r="B132" s="6" t="s">
        <v>23</v>
      </c>
      <c r="C132" s="6" t="s">
        <v>282</v>
      </c>
      <c r="E132" s="6" t="s">
        <v>37</v>
      </c>
      <c r="F132" s="6">
        <v>1</v>
      </c>
      <c r="G132" s="7">
        <v>0.13</v>
      </c>
      <c r="H132" s="8">
        <f t="shared" si="6"/>
        <v>0</v>
      </c>
      <c r="I132" s="8">
        <f t="shared" si="7"/>
        <v>0</v>
      </c>
      <c r="J132" s="12">
        <f t="shared" si="8"/>
        <v>0</v>
      </c>
      <c r="K132" s="6" t="s">
        <v>283</v>
      </c>
      <c r="L132" s="6"/>
      <c r="M132" s="6" t="s">
        <v>281</v>
      </c>
    </row>
    <row r="133" spans="1:13">
      <c r="A133" s="6">
        <v>128</v>
      </c>
      <c r="B133" s="6" t="s">
        <v>23</v>
      </c>
      <c r="C133" s="6" t="s">
        <v>284</v>
      </c>
      <c r="E133" s="6" t="s">
        <v>37</v>
      </c>
      <c r="F133" s="6">
        <v>5</v>
      </c>
      <c r="G133" s="7">
        <v>0.13</v>
      </c>
      <c r="H133" s="8">
        <f t="shared" si="6"/>
        <v>0</v>
      </c>
      <c r="I133" s="8">
        <f t="shared" si="7"/>
        <v>0</v>
      </c>
      <c r="J133" s="12">
        <f t="shared" si="8"/>
        <v>0</v>
      </c>
      <c r="K133" s="6" t="s">
        <v>285</v>
      </c>
      <c r="L133" s="6"/>
      <c r="M133" s="6" t="s">
        <v>286</v>
      </c>
    </row>
    <row r="134" spans="1:13">
      <c r="A134" s="6">
        <v>129</v>
      </c>
      <c r="B134" s="6" t="s">
        <v>23</v>
      </c>
      <c r="C134" s="6" t="s">
        <v>287</v>
      </c>
      <c r="E134" s="6" t="s">
        <v>37</v>
      </c>
      <c r="F134" s="6">
        <v>1</v>
      </c>
      <c r="G134" s="7">
        <v>0.13</v>
      </c>
      <c r="H134" s="8">
        <f t="shared" si="6"/>
        <v>0</v>
      </c>
      <c r="I134" s="8">
        <f t="shared" si="7"/>
        <v>0</v>
      </c>
      <c r="J134" s="12">
        <f t="shared" si="8"/>
        <v>0</v>
      </c>
      <c r="K134" s="6" t="s">
        <v>26</v>
      </c>
      <c r="L134" s="6"/>
      <c r="M134" s="6" t="s">
        <v>288</v>
      </c>
    </row>
    <row r="135" spans="1:13">
      <c r="A135" s="6">
        <v>130</v>
      </c>
      <c r="B135" s="6" t="s">
        <v>23</v>
      </c>
      <c r="C135" s="6" t="s">
        <v>289</v>
      </c>
      <c r="E135" s="6" t="s">
        <v>37</v>
      </c>
      <c r="F135" s="6">
        <v>8</v>
      </c>
      <c r="G135" s="7">
        <v>0.13</v>
      </c>
      <c r="H135" s="8">
        <f t="shared" si="6"/>
        <v>0</v>
      </c>
      <c r="I135" s="8">
        <f t="shared" si="7"/>
        <v>0</v>
      </c>
      <c r="J135" s="12">
        <f t="shared" si="8"/>
        <v>0</v>
      </c>
      <c r="K135" s="6" t="s">
        <v>290</v>
      </c>
      <c r="L135" s="6"/>
      <c r="M135" s="6" t="s">
        <v>230</v>
      </c>
    </row>
    <row r="136" spans="1:13">
      <c r="A136" s="6">
        <v>131</v>
      </c>
      <c r="B136" s="6" t="s">
        <v>23</v>
      </c>
      <c r="C136" s="6" t="s">
        <v>291</v>
      </c>
      <c r="E136" s="6" t="s">
        <v>37</v>
      </c>
      <c r="F136" s="6">
        <v>2</v>
      </c>
      <c r="G136" s="7">
        <v>0.13</v>
      </c>
      <c r="H136" s="8">
        <f t="shared" si="6"/>
        <v>0</v>
      </c>
      <c r="I136" s="8">
        <f t="shared" si="7"/>
        <v>0</v>
      </c>
      <c r="J136" s="12">
        <f t="shared" si="8"/>
        <v>0</v>
      </c>
      <c r="K136" s="6" t="s">
        <v>292</v>
      </c>
      <c r="L136" s="6"/>
      <c r="M136" s="6" t="s">
        <v>288</v>
      </c>
    </row>
    <row r="137" spans="1:13">
      <c r="A137" s="6">
        <v>132</v>
      </c>
      <c r="B137" s="6" t="s">
        <v>23</v>
      </c>
      <c r="C137" s="6" t="s">
        <v>293</v>
      </c>
      <c r="E137" s="6" t="s">
        <v>37</v>
      </c>
      <c r="F137" s="6">
        <v>1</v>
      </c>
      <c r="G137" s="7">
        <v>0.13</v>
      </c>
      <c r="H137" s="8">
        <f t="shared" si="6"/>
        <v>0</v>
      </c>
      <c r="I137" s="8">
        <f t="shared" si="7"/>
        <v>0</v>
      </c>
      <c r="J137" s="12">
        <f t="shared" si="8"/>
        <v>0</v>
      </c>
      <c r="K137" s="6" t="s">
        <v>294</v>
      </c>
      <c r="L137" s="6"/>
      <c r="M137" s="6" t="s">
        <v>295</v>
      </c>
    </row>
    <row r="138" spans="1:13">
      <c r="A138" s="6">
        <v>133</v>
      </c>
      <c r="B138" s="6" t="s">
        <v>296</v>
      </c>
      <c r="C138" s="6" t="s">
        <v>297</v>
      </c>
      <c r="E138" s="6" t="s">
        <v>37</v>
      </c>
      <c r="F138" s="6">
        <v>5</v>
      </c>
      <c r="G138" s="7">
        <v>0.13</v>
      </c>
      <c r="H138" s="8">
        <f t="shared" si="6"/>
        <v>0</v>
      </c>
      <c r="I138" s="8">
        <f t="shared" si="7"/>
        <v>0</v>
      </c>
      <c r="J138" s="12">
        <f t="shared" si="8"/>
        <v>0</v>
      </c>
      <c r="K138" s="6" t="s">
        <v>26</v>
      </c>
      <c r="L138" s="6"/>
      <c r="M138" s="6" t="s">
        <v>230</v>
      </c>
    </row>
    <row r="139" spans="1:13">
      <c r="A139" s="6">
        <v>134</v>
      </c>
      <c r="B139" s="6" t="s">
        <v>298</v>
      </c>
      <c r="C139" s="6" t="s">
        <v>299</v>
      </c>
      <c r="E139" s="6" t="s">
        <v>41</v>
      </c>
      <c r="F139" s="6">
        <v>400</v>
      </c>
      <c r="G139" s="7">
        <v>0.13</v>
      </c>
      <c r="H139" s="8">
        <f t="shared" si="6"/>
        <v>0</v>
      </c>
      <c r="I139" s="8">
        <f t="shared" si="7"/>
        <v>0</v>
      </c>
      <c r="J139" s="12">
        <f t="shared" si="8"/>
        <v>0</v>
      </c>
      <c r="K139" s="6" t="s">
        <v>300</v>
      </c>
      <c r="L139" s="6"/>
      <c r="M139" s="6" t="s">
        <v>301</v>
      </c>
    </row>
    <row r="140" spans="1:13">
      <c r="A140" s="6">
        <v>135</v>
      </c>
      <c r="B140" s="6" t="s">
        <v>302</v>
      </c>
      <c r="C140" s="6" t="s">
        <v>303</v>
      </c>
      <c r="E140" s="6" t="s">
        <v>37</v>
      </c>
      <c r="F140" s="6">
        <v>8</v>
      </c>
      <c r="G140" s="7">
        <v>0.13</v>
      </c>
      <c r="H140" s="8">
        <f t="shared" si="6"/>
        <v>0</v>
      </c>
      <c r="I140" s="8">
        <f t="shared" si="7"/>
        <v>0</v>
      </c>
      <c r="J140" s="12">
        <f t="shared" si="8"/>
        <v>0</v>
      </c>
      <c r="K140" s="6" t="s">
        <v>304</v>
      </c>
      <c r="L140" s="6"/>
      <c r="M140" s="6" t="s">
        <v>301</v>
      </c>
    </row>
    <row r="141" spans="1:13">
      <c r="A141" s="6">
        <v>136</v>
      </c>
      <c r="B141" s="6" t="s">
        <v>305</v>
      </c>
      <c r="C141" s="6" t="s">
        <v>306</v>
      </c>
      <c r="E141" s="6" t="s">
        <v>37</v>
      </c>
      <c r="F141" s="6">
        <v>1</v>
      </c>
      <c r="G141" s="7">
        <v>0.13</v>
      </c>
      <c r="H141" s="8">
        <f t="shared" si="6"/>
        <v>0</v>
      </c>
      <c r="I141" s="8">
        <f t="shared" si="7"/>
        <v>0</v>
      </c>
      <c r="J141" s="12">
        <f t="shared" si="8"/>
        <v>0</v>
      </c>
      <c r="K141" s="6" t="s">
        <v>307</v>
      </c>
      <c r="L141" s="6"/>
      <c r="M141" s="6" t="s">
        <v>301</v>
      </c>
    </row>
    <row r="142" spans="1:13">
      <c r="A142" s="6">
        <v>137</v>
      </c>
      <c r="B142" s="6" t="s">
        <v>308</v>
      </c>
      <c r="C142" s="6" t="s">
        <v>309</v>
      </c>
      <c r="E142" s="6" t="s">
        <v>37</v>
      </c>
      <c r="F142" s="6">
        <v>4</v>
      </c>
      <c r="G142" s="7">
        <v>0.13</v>
      </c>
      <c r="H142" s="8">
        <f t="shared" si="6"/>
        <v>0</v>
      </c>
      <c r="I142" s="8">
        <f t="shared" si="7"/>
        <v>0</v>
      </c>
      <c r="J142" s="12">
        <f t="shared" si="8"/>
        <v>0</v>
      </c>
      <c r="K142" s="6" t="s">
        <v>310</v>
      </c>
      <c r="L142" s="6"/>
      <c r="M142" s="6" t="s">
        <v>301</v>
      </c>
    </row>
    <row r="143" spans="1:13">
      <c r="A143" s="6">
        <v>138</v>
      </c>
      <c r="B143" s="6" t="s">
        <v>311</v>
      </c>
      <c r="C143" s="6" t="s">
        <v>312</v>
      </c>
      <c r="E143" s="6" t="s">
        <v>313</v>
      </c>
      <c r="F143" s="6">
        <v>10</v>
      </c>
      <c r="G143" s="7">
        <v>0.13</v>
      </c>
      <c r="H143" s="8">
        <f t="shared" si="6"/>
        <v>0</v>
      </c>
      <c r="I143" s="8">
        <f t="shared" si="7"/>
        <v>0</v>
      </c>
      <c r="J143" s="12">
        <f t="shared" si="8"/>
        <v>0</v>
      </c>
      <c r="K143" s="6" t="s">
        <v>314</v>
      </c>
      <c r="L143" s="6"/>
      <c r="M143" s="6" t="s">
        <v>259</v>
      </c>
    </row>
    <row r="144" spans="1:13">
      <c r="A144" s="6">
        <v>139</v>
      </c>
      <c r="B144" s="6" t="s">
        <v>315</v>
      </c>
      <c r="C144" s="6" t="s">
        <v>316</v>
      </c>
      <c r="E144" s="6" t="s">
        <v>37</v>
      </c>
      <c r="F144" s="6">
        <v>6</v>
      </c>
      <c r="G144" s="7">
        <v>0.13</v>
      </c>
      <c r="H144" s="8">
        <f t="shared" si="6"/>
        <v>0</v>
      </c>
      <c r="I144" s="8">
        <f t="shared" si="7"/>
        <v>0</v>
      </c>
      <c r="J144" s="12">
        <f t="shared" si="8"/>
        <v>0</v>
      </c>
      <c r="K144" s="6" t="s">
        <v>317</v>
      </c>
      <c r="L144" s="6"/>
      <c r="M144" s="6" t="s">
        <v>259</v>
      </c>
    </row>
    <row r="145" spans="1:13">
      <c r="A145" s="6">
        <v>140</v>
      </c>
      <c r="B145" s="6" t="s">
        <v>318</v>
      </c>
      <c r="C145" s="6" t="s">
        <v>319</v>
      </c>
      <c r="E145" s="6" t="s">
        <v>37</v>
      </c>
      <c r="F145" s="6">
        <v>5</v>
      </c>
      <c r="G145" s="7">
        <v>0.13</v>
      </c>
      <c r="H145" s="8">
        <f t="shared" si="6"/>
        <v>0</v>
      </c>
      <c r="I145" s="8">
        <f t="shared" si="7"/>
        <v>0</v>
      </c>
      <c r="J145" s="12">
        <f t="shared" si="8"/>
        <v>0</v>
      </c>
      <c r="K145" s="6" t="s">
        <v>26</v>
      </c>
      <c r="L145" s="6"/>
      <c r="M145" s="6" t="s">
        <v>259</v>
      </c>
    </row>
    <row r="146" spans="1:13">
      <c r="A146" s="6">
        <v>141</v>
      </c>
      <c r="B146" s="6" t="s">
        <v>320</v>
      </c>
      <c r="C146" s="6" t="s">
        <v>321</v>
      </c>
      <c r="E146" s="6" t="s">
        <v>313</v>
      </c>
      <c r="F146" s="6">
        <v>1</v>
      </c>
      <c r="G146" s="7">
        <v>0.13</v>
      </c>
      <c r="H146" s="8">
        <f t="shared" si="6"/>
        <v>0</v>
      </c>
      <c r="I146" s="8">
        <f t="shared" si="7"/>
        <v>0</v>
      </c>
      <c r="J146" s="12">
        <f t="shared" si="8"/>
        <v>0</v>
      </c>
      <c r="K146" s="6" t="s">
        <v>322</v>
      </c>
      <c r="L146" s="6"/>
      <c r="M146" s="6" t="s">
        <v>259</v>
      </c>
    </row>
    <row r="147" spans="1:13">
      <c r="A147" s="6">
        <v>142</v>
      </c>
      <c r="B147" s="6" t="s">
        <v>323</v>
      </c>
      <c r="C147" s="6" t="s">
        <v>324</v>
      </c>
      <c r="E147" s="6" t="s">
        <v>313</v>
      </c>
      <c r="F147" s="6">
        <v>1</v>
      </c>
      <c r="G147" s="7">
        <v>0.13</v>
      </c>
      <c r="H147" s="8">
        <f t="shared" si="6"/>
        <v>0</v>
      </c>
      <c r="I147" s="8">
        <f t="shared" si="7"/>
        <v>0</v>
      </c>
      <c r="J147" s="12">
        <f t="shared" si="8"/>
        <v>0</v>
      </c>
      <c r="K147" s="6" t="s">
        <v>325</v>
      </c>
      <c r="L147" s="6"/>
      <c r="M147" s="6" t="s">
        <v>259</v>
      </c>
    </row>
    <row r="148" spans="1:13">
      <c r="A148" s="6">
        <v>143</v>
      </c>
      <c r="B148" s="6" t="s">
        <v>326</v>
      </c>
      <c r="C148" s="6" t="s">
        <v>327</v>
      </c>
      <c r="E148" s="6" t="s">
        <v>37</v>
      </c>
      <c r="F148" s="6">
        <v>5</v>
      </c>
      <c r="G148" s="7">
        <v>0.13</v>
      </c>
      <c r="H148" s="8">
        <f t="shared" si="6"/>
        <v>0</v>
      </c>
      <c r="I148" s="8">
        <f t="shared" si="7"/>
        <v>0</v>
      </c>
      <c r="J148" s="12">
        <f t="shared" si="8"/>
        <v>0</v>
      </c>
      <c r="K148" s="6" t="s">
        <v>328</v>
      </c>
      <c r="L148" s="6"/>
      <c r="M148" s="6" t="s">
        <v>259</v>
      </c>
    </row>
    <row r="149" spans="1:13">
      <c r="A149" s="6">
        <v>144</v>
      </c>
      <c r="B149" s="6" t="s">
        <v>329</v>
      </c>
      <c r="C149" s="6" t="s">
        <v>330</v>
      </c>
      <c r="E149" s="6" t="s">
        <v>37</v>
      </c>
      <c r="F149" s="6">
        <v>10</v>
      </c>
      <c r="G149" s="7">
        <v>0.13</v>
      </c>
      <c r="H149" s="8">
        <f>D149/1.13</f>
        <v>0</v>
      </c>
      <c r="I149" s="8">
        <f>D149-H149</f>
        <v>0</v>
      </c>
      <c r="J149" s="12">
        <f>D149*F149</f>
        <v>0</v>
      </c>
      <c r="K149" s="6" t="s">
        <v>331</v>
      </c>
      <c r="L149" s="6"/>
      <c r="M149" s="6" t="s">
        <v>281</v>
      </c>
    </row>
    <row r="150" spans="1:13">
      <c r="A150" s="6">
        <v>145</v>
      </c>
      <c r="B150" s="6" t="s">
        <v>332</v>
      </c>
      <c r="C150" s="6" t="s">
        <v>333</v>
      </c>
      <c r="E150" s="6" t="s">
        <v>37</v>
      </c>
      <c r="F150" s="6">
        <v>4</v>
      </c>
      <c r="G150" s="7">
        <v>0.13</v>
      </c>
      <c r="H150" s="8">
        <f>D150/1.13</f>
        <v>0</v>
      </c>
      <c r="I150" s="8">
        <f>D150-H150</f>
        <v>0</v>
      </c>
      <c r="J150" s="12">
        <f>D150*F150</f>
        <v>0</v>
      </c>
      <c r="K150" s="6" t="s">
        <v>334</v>
      </c>
      <c r="L150" s="6"/>
      <c r="M150" s="6" t="s">
        <v>232</v>
      </c>
    </row>
    <row r="151" spans="1:13">
      <c r="A151" s="16" t="s">
        <v>335</v>
      </c>
      <c r="B151" s="16"/>
      <c r="C151" s="16"/>
      <c r="D151" s="15"/>
      <c r="E151" s="15"/>
      <c r="F151" s="15"/>
      <c r="G151" s="15"/>
      <c r="H151" s="15"/>
      <c r="I151" s="15"/>
      <c r="J151" s="15">
        <f>SUM(J6:J150)</f>
        <v>0</v>
      </c>
      <c r="K151" s="16"/>
      <c r="L151" s="16"/>
      <c r="M151" s="16"/>
    </row>
  </sheetData>
  <autoFilter ref="A5:M151">
    <extLst/>
  </autoFilter>
  <mergeCells count="4">
    <mergeCell ref="A1:M1"/>
    <mergeCell ref="A2:M2"/>
    <mergeCell ref="A3:M3"/>
    <mergeCell ref="A4:M4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明天你好</cp:lastModifiedBy>
  <dcterms:created xsi:type="dcterms:W3CDTF">2015-06-05T18:19:00Z</dcterms:created>
  <dcterms:modified xsi:type="dcterms:W3CDTF">2023-08-02T08:37:27Z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89B447C73BE442918175D3782C965CBE</vt:lpwstr>
  </property>
  <property fmtid="{D5CDD505-2E9C-101B-9397-08002B2CF9AE}" pid="3" name="KSOProductBuildVer">
    <vt:lpwstr>2052-12.1.0.15120</vt:lpwstr>
  </property>
</Properties>
</file>