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00" windowHeight="9553"/>
  </bookViews>
  <sheets>
    <sheet name="Sheet2" sheetId="2" r:id="rId1"/>
  </sheets>
  <definedNames>
    <definedName name="_xlnm._FilterDatabase" localSheetId="0" hidden="1">Sheet2!$A$5:$M$143</definedName>
  </definedNames>
  <calcPr calcId="144525"/>
</workbook>
</file>

<file path=xl/sharedStrings.xml><?xml version="1.0" encoding="utf-8"?>
<sst xmlns="http://schemas.openxmlformats.org/spreadsheetml/2006/main" count="702" uniqueCount="344">
  <si>
    <t>中粮糖业辽宁有限公司9月五金日杂-报价清单</t>
  </si>
  <si>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</si>
  <si>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</si>
  <si>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</si>
  <si>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</si>
  <si>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</si>
  <si>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</si>
  <si>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</si>
  <si>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</si>
  <si>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</si>
  <si>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</si>
  <si>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</si>
  <si>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</si>
  <si>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执行标准</t>
  </si>
  <si>
    <t>注意事项</t>
  </si>
  <si>
    <t>提报人</t>
  </si>
  <si>
    <t>费用</t>
  </si>
  <si>
    <t>强光手电 D18</t>
  </si>
  <si>
    <t>EA</t>
  </si>
  <si>
    <t>神火</t>
  </si>
  <si>
    <t>张俊</t>
  </si>
  <si>
    <t>新增</t>
  </si>
  <si>
    <t>接近开关 TL-Q5MD1-Z</t>
  </si>
  <si>
    <t>欧姆龙</t>
  </si>
  <si>
    <t>吕茂森</t>
  </si>
  <si>
    <t>固定资产</t>
  </si>
  <si>
    <t>电磁加热器 40KW 380V</t>
  </si>
  <si>
    <t>TAI</t>
  </si>
  <si>
    <t/>
  </si>
  <si>
    <t>Z6800041418</t>
  </si>
  <si>
    <t>PVC钢丝增强软管 DN25 2</t>
  </si>
  <si>
    <t>m</t>
  </si>
  <si>
    <t>加厚钢丝软管 内径25mm 壁厚不低于3.5mm</t>
  </si>
  <si>
    <t>任永力</t>
  </si>
  <si>
    <t>Z6800023775</t>
  </si>
  <si>
    <t>六角头螺栓 M16*120 不锈钢304</t>
  </si>
  <si>
    <t>ea</t>
  </si>
  <si>
    <t>GB/T5783 全螺纹六角头螺栓 够整盒要原厂原盒</t>
  </si>
  <si>
    <t>Z6800037652</t>
  </si>
  <si>
    <t>六角头螺母 M16 不锈钢304</t>
  </si>
  <si>
    <t>GB/T6170 六角螺母</t>
  </si>
  <si>
    <t>Z6800033652</t>
  </si>
  <si>
    <t>弹性体联轴器 EX OMEGA 60</t>
  </si>
  <si>
    <t>温延明</t>
  </si>
  <si>
    <t>Z6800058052</t>
  </si>
  <si>
    <t>控制电缆 KVVRP 50*1.0mm2</t>
  </si>
  <si>
    <t>M</t>
  </si>
  <si>
    <t>远东</t>
  </si>
  <si>
    <t>Z6800044455</t>
  </si>
  <si>
    <t>控制电缆 KVVRP 4*1.0mm2</t>
  </si>
  <si>
    <t>Z6800069809</t>
  </si>
  <si>
    <t>电动机配件 风机 E233141AOM 380V 124W</t>
  </si>
  <si>
    <t>Z6800071323</t>
  </si>
  <si>
    <t>PLC 连接模块 6ES7194-3AA00-0BA0 DC24V</t>
  </si>
  <si>
    <t>Z6800031789</t>
  </si>
  <si>
    <t>风机 200FZY4-D</t>
  </si>
  <si>
    <t>Z6800033888</t>
  </si>
  <si>
    <t>通风机 G160 380V 90W</t>
  </si>
  <si>
    <t>Z6800069069</t>
  </si>
  <si>
    <t>液位变送器 EJA118E-JHSCG-917EB-EH 0-180kPa</t>
  </si>
  <si>
    <t>EJA HG20592 PN16 DN80 凸台DN100mm 2线制 
DC24V 4-20mA输出 防真空-80Kpa 单侧毛细管长3米 量程0-180Kpa 带HART协议</t>
  </si>
  <si>
    <t>Z6800060257</t>
  </si>
  <si>
    <t>自锁螺母 M12*1.25 不锈钢304</t>
  </si>
  <si>
    <t>304不锈钢M12*1.25</t>
  </si>
  <si>
    <t>Z6800032753</t>
  </si>
  <si>
    <t>气源接头 APC8-02</t>
  </si>
  <si>
    <t>亚德客 可以送新产品PC8-02</t>
  </si>
  <si>
    <t>Z6800032751</t>
  </si>
  <si>
    <t>气源接头 APC10-02</t>
  </si>
  <si>
    <t>亚德客 可以送新产品PC10-02</t>
  </si>
  <si>
    <t>Z6800071267</t>
  </si>
  <si>
    <t>打码机SD-1300-B O型密封圈 Φ18</t>
  </si>
  <si>
    <t>Z6800058302</t>
  </si>
  <si>
    <t>打码机 SD-1300-B 拉簧 D=8 d=1L=55</t>
  </si>
  <si>
    <t>Z6800044536</t>
  </si>
  <si>
    <t>计量称 LCS-50-BZ 放料口</t>
  </si>
  <si>
    <t>广西南宁兴欧科技有限公司</t>
  </si>
  <si>
    <t>Z6800028738</t>
  </si>
  <si>
    <t>电子开关 接近开关 E2G-M30KN18-WS-B1</t>
  </si>
  <si>
    <t>Z6800032746</t>
  </si>
  <si>
    <t>气源接头 APE10</t>
  </si>
  <si>
    <t>亚德客 可以送新产品PE10</t>
  </si>
  <si>
    <t>Z6800032747</t>
  </si>
  <si>
    <t>气源接头 APE8</t>
  </si>
  <si>
    <t>亚德客 可以送新产品PE8</t>
  </si>
  <si>
    <t>Z6800065112</t>
  </si>
  <si>
    <t>六角凸缘自钻自攻螺钉 M5.5*25</t>
  </si>
  <si>
    <t>M5.5*25</t>
  </si>
  <si>
    <t>刘长军</t>
  </si>
  <si>
    <t>Z6800071319</t>
  </si>
  <si>
    <t>电磁阀 DCF-Y-40S DC24V</t>
  </si>
  <si>
    <t>淹没式 电压DC24V 功率22W 阀体DN40</t>
  </si>
  <si>
    <t>苏伟航</t>
  </si>
  <si>
    <t>Z6800071337</t>
  </si>
  <si>
    <t>电磁阀 DCF-Y-50S DC24V</t>
  </si>
  <si>
    <t>淹没式 电压DC24V 功率23W  阀体DN50</t>
  </si>
  <si>
    <t>Z6800071329</t>
  </si>
  <si>
    <t>压力表 YNXC-100ZT 0-1MPa</t>
  </si>
  <si>
    <t>耐震电接点压力表</t>
  </si>
  <si>
    <t>聂福义</t>
  </si>
  <si>
    <t>费用性采购</t>
  </si>
  <si>
    <t>铁线 10#  镀锌</t>
  </si>
  <si>
    <t>10号线 3.8mm</t>
  </si>
  <si>
    <t>J系列18V锂电无刷冲击扳手220N·m 51073</t>
  </si>
  <si>
    <t>品牌：世达   型号51073   带51505备用电池两块</t>
  </si>
  <si>
    <t>强力管箍 68-73mm</t>
  </si>
  <si>
    <t>规格68-73mm</t>
  </si>
  <si>
    <t>强力管箍 74-79mm</t>
  </si>
  <si>
    <t>规格74-79mm</t>
  </si>
  <si>
    <t>防爆铜锹 250*300*990</t>
  </si>
  <si>
    <t>双头扳手带表头过气管 1.5米</t>
  </si>
  <si>
    <t>过气管 不锈钢材质  带表  双头扳手  G5/8接口  长度1.5米</t>
  </si>
  <si>
    <t>双开不锈钢门 2400*1200*50mm</t>
  </si>
  <si>
    <t>要求板材厚度不低于1.5   合页要求不锈钢材质且数量不低于6个 带锁带闭门器</t>
  </si>
  <si>
    <t>内圆弧铝合金踢脚线 64mm 灰白色</t>
  </si>
  <si>
    <t>带底座</t>
  </si>
  <si>
    <t>乔传奥</t>
  </si>
  <si>
    <t>高性能远射强光充电式手电筒460LM 90748</t>
  </si>
  <si>
    <t>SATA</t>
  </si>
  <si>
    <t>李振</t>
  </si>
  <si>
    <t>透明管黄油枪400CC 97206</t>
  </si>
  <si>
    <t>重型管子钳36" 70818</t>
  </si>
  <si>
    <t>工业级无线充电折叠工作灯600LM 90607</t>
  </si>
  <si>
    <t>铁线 16#</t>
  </si>
  <si>
    <t>KG</t>
  </si>
  <si>
    <t>1.6㎜</t>
  </si>
  <si>
    <t>王德军</t>
  </si>
  <si>
    <t>H型双排铝合金条刷 50mm 黑色</t>
  </si>
  <si>
    <t>米</t>
  </si>
  <si>
    <t>黑色 毛高50mm 长1米</t>
  </si>
  <si>
    <t>张浩丞</t>
  </si>
  <si>
    <t>强光手电 C8-XPE</t>
  </si>
  <si>
    <t>个</t>
  </si>
  <si>
    <t>神火 套装(5W+1700mAh)</t>
  </si>
  <si>
    <t>木柄钢丝刷 6*13*10*0.35</t>
  </si>
  <si>
    <t>6列13行每孔10丝 丝径0.35</t>
  </si>
  <si>
    <t>LED迷你强光头灯</t>
  </si>
  <si>
    <t>电焊推车 90*70*37cm 三层</t>
  </si>
  <si>
    <t>带把手三层可移动电焊推车 90*70*37cm</t>
  </si>
  <si>
    <t>强力AB胶 K-8818  70g/盒</t>
  </si>
  <si>
    <t>盒</t>
  </si>
  <si>
    <t>卡夫特强力AB胶</t>
  </si>
  <si>
    <t>锰钢四齿钢叉 37*27*20*5cm</t>
  </si>
  <si>
    <t>把</t>
  </si>
  <si>
    <t>电缆卷盘 3*4mm2 30米</t>
  </si>
  <si>
    <t>（单项线轴/移动）线盘移动式电缆绕线卷盘线轴滚拖线空盘米30米5孔*4；3*4mm2</t>
  </si>
  <si>
    <t>工业级无线充电折叠工作灯300LM 90606</t>
  </si>
  <si>
    <t>12.5MM系列100MM长六角旋具套筒6MM 25203</t>
  </si>
  <si>
    <t>雾面两用扳手34MM 40241</t>
  </si>
  <si>
    <t>雾面两用扳手36MM 40243</t>
  </si>
  <si>
    <t>雾面两用扳手41MM 40245</t>
  </si>
  <si>
    <t>抽屉连接机构 CZ3-184</t>
  </si>
  <si>
    <t>M12 以太网航空直母头 5孔 A型（公头）</t>
  </si>
  <si>
    <t>M12 以太网航空直母头 5孔 B型（公头）</t>
  </si>
  <si>
    <t>电动液压钳 DCYH300E 6.0Ah</t>
  </si>
  <si>
    <t>东城  两电一充</t>
  </si>
  <si>
    <t>电子称 量程100kg，分度值1g</t>
  </si>
  <si>
    <t>Ea</t>
  </si>
  <si>
    <t>显示精度为0.001g</t>
  </si>
  <si>
    <t>高镜淳</t>
  </si>
  <si>
    <t>聚四氟乙烯带</t>
  </si>
  <si>
    <t>日丰 18mm0.1mm 10m</t>
  </si>
  <si>
    <t>桑成武</t>
  </si>
  <si>
    <t>LED强光手电 M9-E</t>
  </si>
  <si>
    <t>世达90748</t>
  </si>
  <si>
    <t>J系列18V锂电无刷角磨5"(一电一充） 51090C</t>
  </si>
  <si>
    <t>世达51090c 二电一充</t>
  </si>
  <si>
    <t>快排气省力型黄油枪600CC 97204A</t>
  </si>
  <si>
    <t>世达97204A</t>
  </si>
  <si>
    <t>10件加长内六角扳手组套  09110</t>
  </si>
  <si>
    <t>世达09110</t>
  </si>
  <si>
    <t>螺丝松动剂 450ml</t>
  </si>
  <si>
    <t>曼德森</t>
  </si>
  <si>
    <t>密封胶 3+3 100g</t>
  </si>
  <si>
    <t>纳米环保免垫密封胶？ 3+3 玉力</t>
  </si>
  <si>
    <t>筛网 平纹网 30目 丝径0.4㎜ 宽1米 不锈钢304</t>
  </si>
  <si>
    <t>平纹网 30目 丝径0.4㎜ 宽1米</t>
  </si>
  <si>
    <t>地下线缆测试仪 NF-826 多功能220V</t>
  </si>
  <si>
    <t>牛鼻丝螺栓 M16*20*65</t>
  </si>
  <si>
    <t>(加高)</t>
  </si>
  <si>
    <t>绵砂两用秤进料阀门浮动轴组件 LCS-BZ</t>
  </si>
  <si>
    <t>套</t>
  </si>
  <si>
    <r>
      <t>广西南宁兴欧科技有限公司绵砂两用秤用，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材质为碳钢，包含浮动轴一件、旋转销轴两件、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调整套两只（一长一短配套用）、圆插销若干</t>
    </r>
  </si>
  <si>
    <t>420053000019</t>
  </si>
  <si>
    <t>卫生型单法兰液位计 SMP858 0-40kpa</t>
  </si>
  <si>
    <t>膜片材质SUS316L，液晶显示；输出：二线制 4~20mA+Hart；
G1"卫生型外螺纹齐平安装；含配对卫生螺纹焊座；密封垫；
配航空插头；高温型；配位号名牌；
LT05B49
LT05B50
LT05B60
LT05B25
LT05B21
LT05B29
LT05B35
LT05B10
LT05B15_1
LT05B15_2
LT05B17_1
LT05B17_2
LT05A12
LT05B80
LT05B70
LT05B90
LT05B20
LT05B91</t>
  </si>
  <si>
    <t>侯宪邦</t>
  </si>
  <si>
    <t>膜片材质钽，液晶显示；输出：二线制 4~20mA+Hart；DRD DN50卫生法兰连接；
含配对卫生法兰焊座；螺栓；密封垫；配航空插头；高温型；需配位号名牌；
LT05B23
LT05B33</t>
  </si>
  <si>
    <t>膜片材质哈氏合金C，液晶显示；输出：二线制 4~20mA+Hart；DRD DN50卫生法兰连接；
含配对卫生法兰焊座；螺栓；密封垫；配航空插头；高温型；需配位号名牌；
LT05B31
LT05B27</t>
  </si>
  <si>
    <t>卫生型双法兰液位计  SMP858 0-40kpa</t>
  </si>
  <si>
    <t>膜片材质SUS316L，液晶显示；输出：二线制 4~20mA+Hart；DRD DN80卫生法兰连接；
含配对卫生法兰焊座；螺栓；密封垫；配航空插头；高温型；高温型；需配位号名牌；
LT05A12</t>
  </si>
  <si>
    <t>卫生型铂电阻 LG200-DRH Pt100 L=400</t>
  </si>
  <si>
    <t>直径6mm，探杆400mm；不锈钢316材质；G1"卫生型外螺纹齐平安装，
配卫生螺纹焊座，配航空插头；配位号名牌；
TT05B91</t>
  </si>
  <si>
    <t>卫生型铂电阻 LG200-DRH Pt100 L=30</t>
  </si>
  <si>
    <t>直径6mm，探杆30mm；不锈钢316材质；G1"卫生型外螺纹齐平安装，
配卫生螺纹焊座，配航空插头；密封垫；配位号名牌； 
TT05W14_4</t>
  </si>
  <si>
    <t>卫生型压力变送器 SMP858 0-1MPa</t>
  </si>
  <si>
    <t>膜片材质SUS316L，液晶显示；输出：二线制 4~20mA+Hart；G1"卫生型外螺纹齐平安装；
含配对卫生螺纹焊座；密封垫；配航空插头；高温型；配位号名牌；
PT05P92</t>
  </si>
  <si>
    <t>Z6800028185</t>
  </si>
  <si>
    <t>活接 内螺纹-DN20-304不锈钢-PN16</t>
  </si>
  <si>
    <t>李琦</t>
  </si>
  <si>
    <t>Z6800017259</t>
  </si>
  <si>
    <t>管接头 外螺纹-DN20-304不锈钢-PN16-长200</t>
  </si>
  <si>
    <t>Z6800015662</t>
  </si>
  <si>
    <t>小型断路器 NXB-63 2P C32</t>
  </si>
  <si>
    <t>正泰</t>
  </si>
  <si>
    <t>Z6800061050</t>
  </si>
  <si>
    <t>小型断路器 NXB-63 2P C25A</t>
  </si>
  <si>
    <t>Z6800046072</t>
  </si>
  <si>
    <t>小型断路器 NXB-63 2P C16A</t>
  </si>
  <si>
    <t>Z6800061036</t>
  </si>
  <si>
    <t>小型断路器 NXB-63 2P C40A</t>
  </si>
  <si>
    <t>Z6800011784</t>
  </si>
  <si>
    <t>灯 节能灯 E27 32W</t>
  </si>
  <si>
    <t>220V 直径不超过15cm</t>
  </si>
  <si>
    <t>Z6800042764</t>
  </si>
  <si>
    <t>灯 集成吊顶LED平板灯 300*600</t>
  </si>
  <si>
    <t>Z6800015245</t>
  </si>
  <si>
    <t>配电箱 PZ30-8 户内 明装</t>
  </si>
  <si>
    <t>Z6800071377</t>
  </si>
  <si>
    <t>电位器 RPS022 1KΩ</t>
  </si>
  <si>
    <t>阀门厂：江苏神港自控技术有限公司</t>
  </si>
  <si>
    <t>王志强</t>
  </si>
  <si>
    <t>Z6800059695</t>
  </si>
  <si>
    <t>PVC钢丝增强软管 DN75</t>
  </si>
  <si>
    <t>内径75mm 壁厚不低于4.5mm</t>
  </si>
  <si>
    <t>吴德春</t>
  </si>
  <si>
    <t>Z6800063517</t>
  </si>
  <si>
    <t>针式线鼻 E1012 1.0MM</t>
  </si>
  <si>
    <t>红、黄、黑、蓝色各1000个</t>
  </si>
  <si>
    <t>Z6800071347</t>
  </si>
  <si>
    <t>密封圈 O型圈 97*3.5 氟橡胶</t>
  </si>
  <si>
    <t>符合GB3452.1-92 O型圈 97.5*3.55 氟橡胶</t>
  </si>
  <si>
    <t>涂桂禹</t>
  </si>
  <si>
    <t>Z6800060529</t>
  </si>
  <si>
    <t>梅花减震胶圈 Φ90*40*18*6</t>
  </si>
  <si>
    <t>六角T型梅花对轮垫 90*40*17聚氨酯</t>
  </si>
  <si>
    <t>王英强</t>
  </si>
  <si>
    <t>Z6800066454</t>
  </si>
  <si>
    <t>梅花减震胶圈 Φ100*53*21*6</t>
  </si>
  <si>
    <t>六角T型梅花对轮垫 聚氨酯</t>
  </si>
  <si>
    <t>Z6800071388</t>
  </si>
  <si>
    <t>抽芯铆钉 Φ3.2*7</t>
  </si>
  <si>
    <t>每袋100支</t>
  </si>
  <si>
    <t>电缆卷盘 3*2.5m230m</t>
  </si>
  <si>
    <t>RVV3*2.5m2电缆，配备过载、短路、漏电和过热保护功能，
插座配备防雨罩，AC220V，5孔10A插座3个，3孔16A插座1个</t>
  </si>
  <si>
    <t>插头 GNT-10S 10A 三项</t>
  </si>
  <si>
    <t>砂带 1200*150</t>
  </si>
  <si>
    <t>80目</t>
  </si>
  <si>
    <t>电焊钳 500A</t>
  </si>
  <si>
    <t>重型手拉葫芦1公吨6米 97862</t>
  </si>
  <si>
    <t>世达6米</t>
  </si>
  <si>
    <t>数显式游标卡尺0-150MM 91511</t>
  </si>
  <si>
    <t>世达0-150mm</t>
  </si>
  <si>
    <t>防爆高压注油软管 500mm</t>
  </si>
  <si>
    <t>黄油枪使用</t>
  </si>
  <si>
    <t>毛毛虫2号润滑脂 400克</t>
  </si>
  <si>
    <t>超强磁吸工作灯 X102</t>
  </si>
  <si>
    <t>双磁力检修工作灯 神火X102</t>
  </si>
  <si>
    <t>带收纳箱 日丰 18mm0.1mm 10m</t>
  </si>
  <si>
    <t>止退垫 M160</t>
  </si>
  <si>
    <t>专业级锂电无刷黄油枪组套 51021</t>
  </si>
  <si>
    <t>24v充电、可接毛毛虫黄油、每个多配一个电池</t>
  </si>
  <si>
    <t>李兴旺</t>
  </si>
  <si>
    <t>德式轴用直口卡簧钳7" 72012</t>
  </si>
  <si>
    <t>直口外卡、世达</t>
  </si>
  <si>
    <t>减速机 XLD6-35-7.5</t>
  </si>
  <si>
    <t>减速机 XLD6-35-Y7.5-ZP-DBW 35r/min、非标需现场测量，
整套带二级能耗电动机(7.5kw) 一套带电机，一套不带电机</t>
  </si>
  <si>
    <t>工业TDS笔 AZ8362</t>
  </si>
  <si>
    <t>品牌：衡欣、测量范围：0-9999ppm</t>
  </si>
  <si>
    <t>工业pH检测笔 pH828</t>
  </si>
  <si>
    <t>品牌：衡欣、测量范围：0-14</t>
  </si>
  <si>
    <t>Z6800071260</t>
  </si>
  <si>
    <t>骨架油封 25*42*7 氟橡胶</t>
  </si>
  <si>
    <t>崔兆风</t>
  </si>
  <si>
    <t>Z6800062980</t>
  </si>
  <si>
    <t>电子开关 接近开关 XS618B1PAL2</t>
  </si>
  <si>
    <t>施耐德</t>
  </si>
  <si>
    <t>潘福鑫</t>
  </si>
  <si>
    <t>Z6800044683</t>
  </si>
  <si>
    <t>行程开关 NZ-ZS231-11Yr</t>
  </si>
  <si>
    <t>品牌：zhongyaodarka  GB14804.5  EN60947-5-1 Ui:500v  AC-15 IP65 Ie/Ue:4A/230V</t>
  </si>
  <si>
    <t>Z6800032763</t>
  </si>
  <si>
    <t>气源接头 APG12-10</t>
  </si>
  <si>
    <t>亚德客 可以送新产品PG12-10</t>
  </si>
  <si>
    <t>Z6800060845</t>
  </si>
  <si>
    <t>气源接头 PSL10-02A</t>
  </si>
  <si>
    <t>亚德客</t>
  </si>
  <si>
    <t>Z6800045760</t>
  </si>
  <si>
    <t>气源接头 APY10</t>
  </si>
  <si>
    <t>亚德客 可以送新产品PY10</t>
  </si>
  <si>
    <t>Z6800056860</t>
  </si>
  <si>
    <t>气源接头 PY12</t>
  </si>
  <si>
    <t>亚德客 可以送 APY12</t>
  </si>
  <si>
    <t>Z6800044678</t>
  </si>
  <si>
    <t>电子开关 光电开关 BGS-Z30P</t>
  </si>
  <si>
    <t>OPTEX 电子开关 光电开关 BGS-Z30P</t>
  </si>
  <si>
    <t>Z6800036363</t>
  </si>
  <si>
    <t>电子开关 光电开关 QS18VP6D</t>
  </si>
  <si>
    <t>邦纳 电子开关 光电开关 QS18VP6D</t>
  </si>
  <si>
    <t>Z6800071325</t>
  </si>
  <si>
    <t>气源接头 PSL12-02A</t>
  </si>
  <si>
    <t>亚德客 气源接头 ASL12-02</t>
  </si>
  <si>
    <t>Z6800032188</t>
  </si>
  <si>
    <t>孔用弹性挡圈 Φ42</t>
  </si>
  <si>
    <t>Z6800071322</t>
  </si>
  <si>
    <t>六角头螺母 M8LH 镀锌</t>
  </si>
  <si>
    <t>六角头螺母 M8LH  镀锌（左旋）</t>
  </si>
  <si>
    <t>Z6800071283</t>
  </si>
  <si>
    <t>散热风扇 SK6623.230 DC220V</t>
  </si>
  <si>
    <t>JACKKOS 电控柜散热风扇 SK6623.230 开孔177*177 DC220V,
配出口过滤器及防护网，供货前可联系提报人确认型号</t>
  </si>
  <si>
    <t>Z6800071326</t>
  </si>
  <si>
    <t>控制器 KS-1C</t>
  </si>
  <si>
    <t>常州太平洋自动化有限公司 温湿度自动控制器 KS-1C</t>
  </si>
  <si>
    <t>23件便携式安装维修组套 09555</t>
  </si>
  <si>
    <t>SET</t>
  </si>
  <si>
    <t>世达09555</t>
  </si>
  <si>
    <t>张树森</t>
  </si>
  <si>
    <t>钢制暖气片 2米</t>
  </si>
  <si>
    <t>组</t>
  </si>
  <si>
    <t>钢制暖气片 中心距60厘米  总长度200厘米   厚度2.0毫米、供货前联系提报人确认</t>
  </si>
  <si>
    <t>切割片 400*3*32</t>
  </si>
  <si>
    <t>纳杰士切割片 400*3*32</t>
  </si>
  <si>
    <t>欧式电焊钳 YB1093  600A</t>
  </si>
  <si>
    <t>YOBEL(耀邦)欧式电焊钳 YB1093 规格600A</t>
  </si>
  <si>
    <t>电焊机单强磁搭铁器</t>
  </si>
  <si>
    <t>YOBEL(耀邦)电焊机单强磁搭铁器</t>
  </si>
  <si>
    <t>等离子电极 P80</t>
  </si>
  <si>
    <t>黑狼 P80电极</t>
  </si>
  <si>
    <t>等离子割嘴 P80 1.5</t>
  </si>
  <si>
    <t>黑狼 P80喷嘴 Φ1.5</t>
  </si>
  <si>
    <t>堆垛机下叉导轮 A10030144</t>
  </si>
  <si>
    <t>北自所</t>
  </si>
  <si>
    <t>洗地机 XE1100 刷盘</t>
  </si>
  <si>
    <t>适配于 天骏XE1100洗地机</t>
  </si>
  <si>
    <t>洗地机 XE1100 刮水胶条</t>
  </si>
  <si>
    <t>副</t>
  </si>
  <si>
    <t>黄油喷剂 450Ml</t>
  </si>
  <si>
    <t>瓶</t>
  </si>
  <si>
    <t>黄油喷剂 450Ml\瓶48瓶</t>
  </si>
  <si>
    <t>螺纹锁固剂 272 橙红色  50ml/支</t>
  </si>
  <si>
    <t>支</t>
  </si>
  <si>
    <t>青稞纸 0.17mm*1m 耐高温</t>
  </si>
  <si>
    <t>绝缘纸 耐高温  厚度0.17mm 供货前联系提报人确认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</si>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</sst>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6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3" fillId="0" borderId="0" applyBorder="0">
      <protection locked="0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4 2 3 3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4 2" xfId="53"/>
    <cellStyle name="常规 4 2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117</xdr:row>
      <xdr:rowOff>0</xdr:rowOff>
    </xdr:from>
    <xdr:to>
      <xdr:col>12</xdr:col>
      <xdr:colOff>243840</xdr:colOff>
      <xdr:row>118</xdr:row>
      <xdr:rowOff>62865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8865870" y="23896955"/>
          <a:ext cx="243840" cy="240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243840</xdr:colOff>
      <xdr:row>117</xdr:row>
      <xdr:rowOff>62865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8865870" y="23719155"/>
          <a:ext cx="243840" cy="240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3"/>
  <sheetViews>
    <sheetView tabSelected="1" zoomScale="145" zoomScaleNormal="145" workbookViewId="0">
      <selection activeCell="I15" sqref="I15"/>
    </sheetView>
  </sheetViews>
  <sheetFormatPr defaultColWidth="9" defaultRowHeight="14"/>
  <cols>
    <col min="1" max="1" width="5.47787610619469" style="2" customWidth="1"/>
    <col min="2" max="2" width="7.10619469026549" style="2" customWidth="1"/>
    <col min="3" max="3" width="25.1769911504425" style="2" customWidth="1"/>
    <col min="4" max="4" width="6.10619469026549" style="3" customWidth="1"/>
    <col min="5" max="5" width="3.55752212389381" style="3" customWidth="1"/>
    <col min="6" max="6" width="5.88495575221239" style="3" customWidth="1"/>
    <col min="7" max="7" width="4.55752212389381" style="3" customWidth="1"/>
    <col min="8" max="8" width="5.7787610619469" style="3" customWidth="1"/>
    <col min="9" max="9" width="3.10619469026549" style="3" customWidth="1"/>
    <col min="10" max="10" width="7.60176991150442" style="3" customWidth="1"/>
    <col min="11" max="11" width="43.4247787610619" style="2" customWidth="1"/>
    <col min="12" max="12" width="5.7787610619469" style="2" customWidth="1"/>
    <col min="13" max="13" width="4.12389380530973" style="2" customWidth="1"/>
    <col min="14" max="16384" width="9" style="2"/>
  </cols>
  <sheetData>
    <row r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</row>
    <row r="6" spans="1:13">
      <c r="A6" s="6">
        <v>1</v>
      </c>
      <c r="B6" s="6" t="s">
        <v>16</v>
      </c>
      <c r="C6" s="6" t="s">
        <v>17</v>
      </c>
      <c r="D6" s="6"/>
      <c r="E6" s="6" t="s">
        <v>18</v>
      </c>
      <c r="F6" s="6">
        <v>2</v>
      </c>
      <c r="G6" s="6">
        <v>0.13</v>
      </c>
      <c r="H6" s="6">
        <f t="shared" ref="H6:H69" si="0">D6/1.13</f>
        <v>0</v>
      </c>
      <c r="I6" s="6">
        <f t="shared" ref="I6:I69" si="1">D6-H6</f>
        <v>0</v>
      </c>
      <c r="J6" s="6">
        <f t="shared" ref="J6:J69" si="2">D6*F6</f>
        <v>0</v>
      </c>
      <c r="K6" s="6" t="s">
        <v>19</v>
      </c>
      <c r="L6" s="6"/>
      <c r="M6" s="6" t="s">
        <v>20</v>
      </c>
    </row>
    <row r="7" spans="1:13">
      <c r="A7" s="6">
        <v>2</v>
      </c>
      <c r="B7" s="6" t="s">
        <v>21</v>
      </c>
      <c r="C7" s="6" t="s">
        <v>22</v>
      </c>
      <c r="D7" s="6"/>
      <c r="E7" s="6" t="s">
        <v>18</v>
      </c>
      <c r="F7" s="6">
        <v>10</v>
      </c>
      <c r="G7" s="6">
        <v>0.13</v>
      </c>
      <c r="H7" s="6">
        <f t="shared" si="0"/>
        <v>0</v>
      </c>
      <c r="I7" s="6">
        <f t="shared" si="1"/>
        <v>0</v>
      </c>
      <c r="J7" s="6">
        <f t="shared" si="2"/>
        <v>0</v>
      </c>
      <c r="K7" s="6" t="s">
        <v>23</v>
      </c>
      <c r="L7" s="6"/>
      <c r="M7" s="6" t="s">
        <v>24</v>
      </c>
    </row>
    <row r="8" spans="1:13">
      <c r="A8" s="6">
        <v>3</v>
      </c>
      <c r="B8" s="6" t="s">
        <v>25</v>
      </c>
      <c r="C8" s="6" t="s">
        <v>26</v>
      </c>
      <c r="D8" s="6"/>
      <c r="E8" s="6" t="s">
        <v>27</v>
      </c>
      <c r="F8" s="6">
        <v>1</v>
      </c>
      <c r="G8" s="6">
        <v>0.13</v>
      </c>
      <c r="H8" s="6">
        <f t="shared" si="0"/>
        <v>0</v>
      </c>
      <c r="I8" s="6">
        <f t="shared" si="1"/>
        <v>0</v>
      </c>
      <c r="J8" s="6">
        <f t="shared" si="2"/>
        <v>0</v>
      </c>
      <c r="K8" s="6" t="s">
        <v>28</v>
      </c>
      <c r="L8" s="6"/>
      <c r="M8" s="6" t="s">
        <v>24</v>
      </c>
    </row>
    <row r="9" spans="1:13">
      <c r="A9" s="6">
        <v>4</v>
      </c>
      <c r="B9" s="6" t="s">
        <v>29</v>
      </c>
      <c r="C9" s="6" t="s">
        <v>30</v>
      </c>
      <c r="D9" s="6"/>
      <c r="E9" s="6" t="s">
        <v>31</v>
      </c>
      <c r="F9" s="6">
        <v>30</v>
      </c>
      <c r="G9" s="6">
        <v>0.13</v>
      </c>
      <c r="H9" s="6">
        <f t="shared" si="0"/>
        <v>0</v>
      </c>
      <c r="I9" s="6">
        <f t="shared" si="1"/>
        <v>0</v>
      </c>
      <c r="J9" s="6">
        <f t="shared" si="2"/>
        <v>0</v>
      </c>
      <c r="K9" s="6" t="s">
        <v>32</v>
      </c>
      <c r="L9" s="6"/>
      <c r="M9" s="6" t="s">
        <v>33</v>
      </c>
    </row>
    <row r="10" spans="1:13">
      <c r="A10" s="6">
        <v>5</v>
      </c>
      <c r="B10" s="6" t="s">
        <v>34</v>
      </c>
      <c r="C10" s="6" t="s">
        <v>35</v>
      </c>
      <c r="D10" s="6"/>
      <c r="E10" s="6" t="s">
        <v>36</v>
      </c>
      <c r="F10" s="6">
        <v>100</v>
      </c>
      <c r="G10" s="6">
        <v>0.13</v>
      </c>
      <c r="H10" s="6">
        <f t="shared" si="0"/>
        <v>0</v>
      </c>
      <c r="I10" s="6">
        <f t="shared" si="1"/>
        <v>0</v>
      </c>
      <c r="J10" s="6">
        <f t="shared" si="2"/>
        <v>0</v>
      </c>
      <c r="K10" s="6" t="s">
        <v>37</v>
      </c>
      <c r="L10" s="6"/>
      <c r="M10" s="6" t="s">
        <v>33</v>
      </c>
    </row>
    <row r="11" spans="1:13">
      <c r="A11" s="6">
        <v>6</v>
      </c>
      <c r="B11" s="6" t="s">
        <v>38</v>
      </c>
      <c r="C11" s="6" t="s">
        <v>39</v>
      </c>
      <c r="D11" s="6"/>
      <c r="E11" s="6" t="s">
        <v>36</v>
      </c>
      <c r="F11" s="6">
        <v>100</v>
      </c>
      <c r="G11" s="6">
        <v>0.13</v>
      </c>
      <c r="H11" s="6">
        <f t="shared" si="0"/>
        <v>0</v>
      </c>
      <c r="I11" s="6">
        <f t="shared" si="1"/>
        <v>0</v>
      </c>
      <c r="J11" s="6">
        <f t="shared" si="2"/>
        <v>0</v>
      </c>
      <c r="K11" s="6" t="s">
        <v>40</v>
      </c>
      <c r="L11" s="6"/>
      <c r="M11" s="6" t="s">
        <v>33</v>
      </c>
    </row>
    <row r="12" spans="1:13">
      <c r="A12" s="6">
        <v>7</v>
      </c>
      <c r="B12" s="6" t="s">
        <v>41</v>
      </c>
      <c r="C12" s="6" t="s">
        <v>42</v>
      </c>
      <c r="D12" s="6"/>
      <c r="E12" s="6" t="s">
        <v>18</v>
      </c>
      <c r="F12" s="6">
        <v>2</v>
      </c>
      <c r="G12" s="6">
        <v>0.13</v>
      </c>
      <c r="H12" s="6">
        <f t="shared" si="0"/>
        <v>0</v>
      </c>
      <c r="I12" s="6">
        <f t="shared" si="1"/>
        <v>0</v>
      </c>
      <c r="J12" s="6">
        <f t="shared" si="2"/>
        <v>0</v>
      </c>
      <c r="K12" s="6" t="s">
        <v>28</v>
      </c>
      <c r="L12" s="6"/>
      <c r="M12" s="6" t="s">
        <v>43</v>
      </c>
    </row>
    <row r="13" spans="1:13">
      <c r="A13" s="6">
        <v>8</v>
      </c>
      <c r="B13" s="6" t="s">
        <v>44</v>
      </c>
      <c r="C13" s="6" t="s">
        <v>45</v>
      </c>
      <c r="D13" s="6"/>
      <c r="E13" s="6" t="s">
        <v>46</v>
      </c>
      <c r="F13" s="6">
        <v>1000</v>
      </c>
      <c r="G13" s="6">
        <v>0.13</v>
      </c>
      <c r="H13" s="6">
        <f t="shared" si="0"/>
        <v>0</v>
      </c>
      <c r="I13" s="6">
        <f t="shared" si="1"/>
        <v>0</v>
      </c>
      <c r="J13" s="6">
        <f t="shared" si="2"/>
        <v>0</v>
      </c>
      <c r="K13" s="6" t="s">
        <v>47</v>
      </c>
      <c r="L13" s="6"/>
      <c r="M13" s="6" t="s">
        <v>24</v>
      </c>
    </row>
    <row r="14" s="1" customFormat="1" spans="1:13">
      <c r="A14" s="6">
        <v>9</v>
      </c>
      <c r="B14" s="6" t="s">
        <v>48</v>
      </c>
      <c r="C14" s="6" t="s">
        <v>49</v>
      </c>
      <c r="D14" s="6"/>
      <c r="E14" s="6" t="s">
        <v>46</v>
      </c>
      <c r="F14" s="6">
        <v>6000</v>
      </c>
      <c r="G14" s="6">
        <v>0.13</v>
      </c>
      <c r="H14" s="6">
        <f t="shared" si="0"/>
        <v>0</v>
      </c>
      <c r="I14" s="6">
        <f t="shared" si="1"/>
        <v>0</v>
      </c>
      <c r="J14" s="6">
        <f t="shared" si="2"/>
        <v>0</v>
      </c>
      <c r="K14" s="6" t="s">
        <v>47</v>
      </c>
      <c r="L14" s="6"/>
      <c r="M14" s="6" t="s">
        <v>24</v>
      </c>
    </row>
    <row r="15" s="1" customFormat="1" spans="1:13">
      <c r="A15" s="6">
        <v>10</v>
      </c>
      <c r="B15" s="6" t="s">
        <v>50</v>
      </c>
      <c r="C15" s="6" t="s">
        <v>51</v>
      </c>
      <c r="D15" s="6"/>
      <c r="E15" s="6" t="s">
        <v>18</v>
      </c>
      <c r="F15" s="6">
        <v>1</v>
      </c>
      <c r="G15" s="6">
        <v>0.13</v>
      </c>
      <c r="H15" s="6">
        <f t="shared" si="0"/>
        <v>0</v>
      </c>
      <c r="I15" s="6">
        <f t="shared" si="1"/>
        <v>0</v>
      </c>
      <c r="J15" s="6">
        <f t="shared" si="2"/>
        <v>0</v>
      </c>
      <c r="K15" s="6" t="s">
        <v>28</v>
      </c>
      <c r="L15" s="6"/>
      <c r="M15" s="6" t="s">
        <v>24</v>
      </c>
    </row>
    <row r="16" spans="1:13">
      <c r="A16" s="6">
        <v>11</v>
      </c>
      <c r="B16" s="6" t="s">
        <v>52</v>
      </c>
      <c r="C16" s="6" t="s">
        <v>53</v>
      </c>
      <c r="D16" s="6"/>
      <c r="E16" s="6" t="s">
        <v>18</v>
      </c>
      <c r="F16" s="6">
        <v>3</v>
      </c>
      <c r="G16" s="6">
        <v>0.13</v>
      </c>
      <c r="H16" s="6">
        <f t="shared" si="0"/>
        <v>0</v>
      </c>
      <c r="I16" s="6">
        <f t="shared" si="1"/>
        <v>0</v>
      </c>
      <c r="J16" s="6">
        <f t="shared" si="2"/>
        <v>0</v>
      </c>
      <c r="K16" s="6" t="s">
        <v>28</v>
      </c>
      <c r="L16" s="6"/>
      <c r="M16" s="6" t="s">
        <v>24</v>
      </c>
    </row>
    <row r="17" s="1" customFormat="1" spans="1:13">
      <c r="A17" s="6">
        <v>12</v>
      </c>
      <c r="B17" s="6" t="s">
        <v>54</v>
      </c>
      <c r="C17" s="6" t="s">
        <v>55</v>
      </c>
      <c r="D17" s="6"/>
      <c r="E17" s="6" t="s">
        <v>18</v>
      </c>
      <c r="F17" s="6">
        <v>3</v>
      </c>
      <c r="G17" s="6">
        <v>0.13</v>
      </c>
      <c r="H17" s="6">
        <f t="shared" si="0"/>
        <v>0</v>
      </c>
      <c r="I17" s="6">
        <f t="shared" si="1"/>
        <v>0</v>
      </c>
      <c r="J17" s="6">
        <f t="shared" si="2"/>
        <v>0</v>
      </c>
      <c r="K17" s="6" t="s">
        <v>28</v>
      </c>
      <c r="L17" s="6"/>
      <c r="M17" s="6" t="s">
        <v>24</v>
      </c>
    </row>
    <row r="18" s="1" customFormat="1" spans="1:13">
      <c r="A18" s="6">
        <v>13</v>
      </c>
      <c r="B18" s="6" t="s">
        <v>56</v>
      </c>
      <c r="C18" s="6" t="s">
        <v>57</v>
      </c>
      <c r="D18" s="6"/>
      <c r="E18" s="6" t="s">
        <v>27</v>
      </c>
      <c r="F18" s="6">
        <v>10</v>
      </c>
      <c r="G18" s="6">
        <v>0.13</v>
      </c>
      <c r="H18" s="6">
        <f t="shared" si="0"/>
        <v>0</v>
      </c>
      <c r="I18" s="6">
        <f t="shared" si="1"/>
        <v>0</v>
      </c>
      <c r="J18" s="6">
        <f t="shared" si="2"/>
        <v>0</v>
      </c>
      <c r="K18" s="6" t="s">
        <v>28</v>
      </c>
      <c r="L18" s="6"/>
      <c r="M18" s="6" t="s">
        <v>24</v>
      </c>
    </row>
    <row r="19" ht="15.35" spans="1:13">
      <c r="A19" s="6">
        <v>14</v>
      </c>
      <c r="B19" s="6" t="s">
        <v>58</v>
      </c>
      <c r="C19" s="6" t="s">
        <v>59</v>
      </c>
      <c r="D19" s="6"/>
      <c r="E19" s="6" t="s">
        <v>18</v>
      </c>
      <c r="F19" s="6">
        <v>3</v>
      </c>
      <c r="G19" s="6">
        <v>0.13</v>
      </c>
      <c r="H19" s="6">
        <f t="shared" si="0"/>
        <v>0</v>
      </c>
      <c r="I19" s="6">
        <f t="shared" si="1"/>
        <v>0</v>
      </c>
      <c r="J19" s="6">
        <f t="shared" si="2"/>
        <v>0</v>
      </c>
      <c r="K19" s="7" t="s">
        <v>60</v>
      </c>
      <c r="L19" s="6"/>
      <c r="M19" s="6" t="s">
        <v>24</v>
      </c>
    </row>
    <row r="20" spans="1:13">
      <c r="A20" s="6">
        <v>15</v>
      </c>
      <c r="B20" s="6" t="s">
        <v>61</v>
      </c>
      <c r="C20" s="6" t="s">
        <v>62</v>
      </c>
      <c r="D20" s="6"/>
      <c r="E20" s="6" t="s">
        <v>18</v>
      </c>
      <c r="F20" s="6">
        <v>50</v>
      </c>
      <c r="G20" s="6">
        <v>0.13</v>
      </c>
      <c r="H20" s="6">
        <f t="shared" si="0"/>
        <v>0</v>
      </c>
      <c r="I20" s="6">
        <f t="shared" si="1"/>
        <v>0</v>
      </c>
      <c r="J20" s="6">
        <f t="shared" si="2"/>
        <v>0</v>
      </c>
      <c r="K20" s="6" t="s">
        <v>63</v>
      </c>
      <c r="L20" s="6"/>
      <c r="M20" s="6" t="s">
        <v>24</v>
      </c>
    </row>
    <row r="21" spans="1:13">
      <c r="A21" s="6">
        <v>16</v>
      </c>
      <c r="B21" s="6" t="s">
        <v>64</v>
      </c>
      <c r="C21" s="6" t="s">
        <v>65</v>
      </c>
      <c r="D21" s="6"/>
      <c r="E21" s="6" t="s">
        <v>18</v>
      </c>
      <c r="F21" s="6">
        <v>50</v>
      </c>
      <c r="G21" s="6">
        <v>0.13</v>
      </c>
      <c r="H21" s="6">
        <f t="shared" si="0"/>
        <v>0</v>
      </c>
      <c r="I21" s="6">
        <f t="shared" si="1"/>
        <v>0</v>
      </c>
      <c r="J21" s="6">
        <f t="shared" si="2"/>
        <v>0</v>
      </c>
      <c r="K21" s="6" t="s">
        <v>66</v>
      </c>
      <c r="L21" s="6"/>
      <c r="M21" s="6" t="s">
        <v>24</v>
      </c>
    </row>
    <row r="22" spans="1:13">
      <c r="A22" s="6">
        <v>17</v>
      </c>
      <c r="B22" s="6" t="s">
        <v>67</v>
      </c>
      <c r="C22" s="6" t="s">
        <v>68</v>
      </c>
      <c r="D22" s="6"/>
      <c r="E22" s="6" t="s">
        <v>18</v>
      </c>
      <c r="F22" s="6">
        <v>50</v>
      </c>
      <c r="G22" s="6">
        <v>0.13</v>
      </c>
      <c r="H22" s="6">
        <f t="shared" si="0"/>
        <v>0</v>
      </c>
      <c r="I22" s="6">
        <f t="shared" si="1"/>
        <v>0</v>
      </c>
      <c r="J22" s="6">
        <f t="shared" si="2"/>
        <v>0</v>
      </c>
      <c r="K22" s="6" t="s">
        <v>69</v>
      </c>
      <c r="L22" s="6"/>
      <c r="M22" s="6" t="s">
        <v>24</v>
      </c>
    </row>
    <row r="23" spans="1:13">
      <c r="A23" s="6">
        <v>18</v>
      </c>
      <c r="B23" s="6" t="s">
        <v>70</v>
      </c>
      <c r="C23" s="6" t="s">
        <v>71</v>
      </c>
      <c r="D23" s="6"/>
      <c r="E23" s="6" t="s">
        <v>18</v>
      </c>
      <c r="F23" s="6">
        <v>20</v>
      </c>
      <c r="G23" s="6">
        <v>0.13</v>
      </c>
      <c r="H23" s="6">
        <f t="shared" si="0"/>
        <v>0</v>
      </c>
      <c r="I23" s="6">
        <f t="shared" si="1"/>
        <v>0</v>
      </c>
      <c r="J23" s="6">
        <f t="shared" si="2"/>
        <v>0</v>
      </c>
      <c r="K23" s="6" t="s">
        <v>28</v>
      </c>
      <c r="L23" s="6"/>
      <c r="M23" s="6" t="s">
        <v>24</v>
      </c>
    </row>
    <row r="24" spans="1:13">
      <c r="A24" s="6">
        <v>19</v>
      </c>
      <c r="B24" s="6" t="s">
        <v>72</v>
      </c>
      <c r="C24" s="6" t="s">
        <v>73</v>
      </c>
      <c r="D24" s="6"/>
      <c r="E24" s="6" t="s">
        <v>18</v>
      </c>
      <c r="F24" s="6">
        <v>20</v>
      </c>
      <c r="G24" s="6">
        <v>0.13</v>
      </c>
      <c r="H24" s="6">
        <f t="shared" si="0"/>
        <v>0</v>
      </c>
      <c r="I24" s="6">
        <f t="shared" si="1"/>
        <v>0</v>
      </c>
      <c r="J24" s="6">
        <f t="shared" si="2"/>
        <v>0</v>
      </c>
      <c r="K24" s="6" t="s">
        <v>28</v>
      </c>
      <c r="L24" s="6"/>
      <c r="M24" s="6" t="s">
        <v>24</v>
      </c>
    </row>
    <row r="25" spans="1:13">
      <c r="A25" s="6">
        <v>20</v>
      </c>
      <c r="B25" s="6" t="s">
        <v>74</v>
      </c>
      <c r="C25" s="6" t="s">
        <v>75</v>
      </c>
      <c r="D25" s="6"/>
      <c r="E25" s="6" t="s">
        <v>18</v>
      </c>
      <c r="F25" s="6">
        <v>1</v>
      </c>
      <c r="G25" s="6">
        <v>0.13</v>
      </c>
      <c r="H25" s="6">
        <f t="shared" si="0"/>
        <v>0</v>
      </c>
      <c r="I25" s="6">
        <f t="shared" si="1"/>
        <v>0</v>
      </c>
      <c r="J25" s="6">
        <f t="shared" si="2"/>
        <v>0</v>
      </c>
      <c r="K25" s="6" t="s">
        <v>76</v>
      </c>
      <c r="L25" s="6"/>
      <c r="M25" s="6" t="s">
        <v>24</v>
      </c>
    </row>
    <row r="26" spans="1:13">
      <c r="A26" s="6">
        <v>21</v>
      </c>
      <c r="B26" s="6" t="s">
        <v>77</v>
      </c>
      <c r="C26" s="6" t="s">
        <v>78</v>
      </c>
      <c r="D26" s="6"/>
      <c r="E26" s="6" t="s">
        <v>18</v>
      </c>
      <c r="F26" s="6">
        <v>5</v>
      </c>
      <c r="G26" s="6">
        <v>0.13</v>
      </c>
      <c r="H26" s="6">
        <f t="shared" si="0"/>
        <v>0</v>
      </c>
      <c r="I26" s="6">
        <f t="shared" si="1"/>
        <v>0</v>
      </c>
      <c r="J26" s="6">
        <f t="shared" si="2"/>
        <v>0</v>
      </c>
      <c r="K26" s="6" t="s">
        <v>28</v>
      </c>
      <c r="L26" s="6"/>
      <c r="M26" s="6" t="s">
        <v>24</v>
      </c>
    </row>
    <row r="27" spans="1:13">
      <c r="A27" s="6">
        <v>22</v>
      </c>
      <c r="B27" s="6" t="s">
        <v>79</v>
      </c>
      <c r="C27" s="6" t="s">
        <v>80</v>
      </c>
      <c r="D27" s="6"/>
      <c r="E27" s="6" t="s">
        <v>18</v>
      </c>
      <c r="F27" s="6">
        <v>30</v>
      </c>
      <c r="G27" s="6">
        <v>0.13</v>
      </c>
      <c r="H27" s="6">
        <f t="shared" si="0"/>
        <v>0</v>
      </c>
      <c r="I27" s="6">
        <f t="shared" si="1"/>
        <v>0</v>
      </c>
      <c r="J27" s="6">
        <f t="shared" si="2"/>
        <v>0</v>
      </c>
      <c r="K27" s="6" t="s">
        <v>81</v>
      </c>
      <c r="L27" s="6"/>
      <c r="M27" s="6" t="s">
        <v>24</v>
      </c>
    </row>
    <row r="28" s="1" customFormat="1" spans="1:13">
      <c r="A28" s="6">
        <v>23</v>
      </c>
      <c r="B28" s="6" t="s">
        <v>82</v>
      </c>
      <c r="C28" s="6" t="s">
        <v>83</v>
      </c>
      <c r="D28" s="6"/>
      <c r="E28" s="6" t="s">
        <v>18</v>
      </c>
      <c r="F28" s="6">
        <v>30</v>
      </c>
      <c r="G28" s="6">
        <v>0.13</v>
      </c>
      <c r="H28" s="6">
        <f t="shared" si="0"/>
        <v>0</v>
      </c>
      <c r="I28" s="6">
        <f t="shared" si="1"/>
        <v>0</v>
      </c>
      <c r="J28" s="6">
        <f t="shared" si="2"/>
        <v>0</v>
      </c>
      <c r="K28" s="6" t="s">
        <v>84</v>
      </c>
      <c r="L28" s="6"/>
      <c r="M28" s="6" t="s">
        <v>24</v>
      </c>
    </row>
    <row r="29" s="1" customFormat="1" spans="1:13">
      <c r="A29" s="6">
        <v>24</v>
      </c>
      <c r="B29" s="6" t="s">
        <v>85</v>
      </c>
      <c r="C29" s="6" t="s">
        <v>86</v>
      </c>
      <c r="D29" s="6"/>
      <c r="E29" s="6" t="s">
        <v>18</v>
      </c>
      <c r="F29" s="6">
        <v>1000</v>
      </c>
      <c r="G29" s="6">
        <v>0.13</v>
      </c>
      <c r="H29" s="6">
        <f t="shared" si="0"/>
        <v>0</v>
      </c>
      <c r="I29" s="6">
        <f t="shared" si="1"/>
        <v>0</v>
      </c>
      <c r="J29" s="6">
        <f t="shared" si="2"/>
        <v>0</v>
      </c>
      <c r="K29" s="6" t="s">
        <v>87</v>
      </c>
      <c r="L29" s="6"/>
      <c r="M29" s="6" t="s">
        <v>88</v>
      </c>
    </row>
    <row r="30" spans="1:13">
      <c r="A30" s="6">
        <v>25</v>
      </c>
      <c r="B30" s="6" t="s">
        <v>89</v>
      </c>
      <c r="C30" s="6" t="s">
        <v>90</v>
      </c>
      <c r="D30" s="6"/>
      <c r="E30" s="6" t="s">
        <v>18</v>
      </c>
      <c r="F30" s="6">
        <v>3</v>
      </c>
      <c r="G30" s="6">
        <v>0.13</v>
      </c>
      <c r="H30" s="6">
        <f t="shared" si="0"/>
        <v>0</v>
      </c>
      <c r="I30" s="6">
        <f t="shared" si="1"/>
        <v>0</v>
      </c>
      <c r="J30" s="6">
        <f t="shared" si="2"/>
        <v>0</v>
      </c>
      <c r="K30" s="6" t="s">
        <v>91</v>
      </c>
      <c r="L30" s="6"/>
      <c r="M30" s="6" t="s">
        <v>92</v>
      </c>
    </row>
    <row r="31" spans="1:13">
      <c r="A31" s="6">
        <v>26</v>
      </c>
      <c r="B31" s="6" t="s">
        <v>93</v>
      </c>
      <c r="C31" s="6" t="s">
        <v>94</v>
      </c>
      <c r="D31" s="6"/>
      <c r="E31" s="6" t="s">
        <v>18</v>
      </c>
      <c r="F31" s="6">
        <v>3</v>
      </c>
      <c r="G31" s="6">
        <v>0.13</v>
      </c>
      <c r="H31" s="6">
        <f t="shared" si="0"/>
        <v>0</v>
      </c>
      <c r="I31" s="6">
        <f t="shared" si="1"/>
        <v>0</v>
      </c>
      <c r="J31" s="6">
        <f t="shared" si="2"/>
        <v>0</v>
      </c>
      <c r="K31" s="6" t="s">
        <v>95</v>
      </c>
      <c r="L31" s="6"/>
      <c r="M31" s="6" t="s">
        <v>92</v>
      </c>
    </row>
    <row r="32" spans="1:13">
      <c r="A32" s="6">
        <v>27</v>
      </c>
      <c r="B32" s="6" t="s">
        <v>96</v>
      </c>
      <c r="C32" s="6" t="s">
        <v>97</v>
      </c>
      <c r="D32" s="6"/>
      <c r="E32" s="6" t="s">
        <v>18</v>
      </c>
      <c r="F32" s="6">
        <v>1</v>
      </c>
      <c r="G32" s="6">
        <v>0.13</v>
      </c>
      <c r="H32" s="6">
        <f t="shared" si="0"/>
        <v>0</v>
      </c>
      <c r="I32" s="6">
        <f t="shared" si="1"/>
        <v>0</v>
      </c>
      <c r="J32" s="6">
        <f t="shared" si="2"/>
        <v>0</v>
      </c>
      <c r="K32" s="6" t="s">
        <v>98</v>
      </c>
      <c r="L32" s="6"/>
      <c r="M32" s="6" t="s">
        <v>99</v>
      </c>
    </row>
    <row r="33" spans="1:13">
      <c r="A33" s="6">
        <v>28</v>
      </c>
      <c r="B33" s="6" t="s">
        <v>100</v>
      </c>
      <c r="C33" s="6" t="s">
        <v>101</v>
      </c>
      <c r="D33" s="6"/>
      <c r="E33" s="6" t="s">
        <v>31</v>
      </c>
      <c r="F33" s="6">
        <v>28</v>
      </c>
      <c r="G33" s="6">
        <v>0.13</v>
      </c>
      <c r="H33" s="6">
        <f t="shared" si="0"/>
        <v>0</v>
      </c>
      <c r="I33" s="6">
        <f t="shared" si="1"/>
        <v>0</v>
      </c>
      <c r="J33" s="6">
        <f t="shared" si="2"/>
        <v>0</v>
      </c>
      <c r="K33" s="6" t="s">
        <v>102</v>
      </c>
      <c r="L33" s="6"/>
      <c r="M33" s="6" t="s">
        <v>33</v>
      </c>
    </row>
    <row r="34" spans="1:13">
      <c r="A34" s="6">
        <v>29</v>
      </c>
      <c r="B34" s="6" t="s">
        <v>100</v>
      </c>
      <c r="C34" s="6" t="s">
        <v>103</v>
      </c>
      <c r="D34" s="6"/>
      <c r="E34" s="6" t="s">
        <v>18</v>
      </c>
      <c r="F34" s="6">
        <v>1</v>
      </c>
      <c r="G34" s="6">
        <v>0.13</v>
      </c>
      <c r="H34" s="6">
        <f t="shared" si="0"/>
        <v>0</v>
      </c>
      <c r="I34" s="6">
        <f t="shared" si="1"/>
        <v>0</v>
      </c>
      <c r="J34" s="6">
        <f t="shared" si="2"/>
        <v>0</v>
      </c>
      <c r="K34" s="6" t="s">
        <v>104</v>
      </c>
      <c r="L34" s="6"/>
      <c r="M34" s="6" t="s">
        <v>92</v>
      </c>
    </row>
    <row r="35" spans="1:13">
      <c r="A35" s="6">
        <v>30</v>
      </c>
      <c r="B35" s="6" t="s">
        <v>100</v>
      </c>
      <c r="C35" s="6" t="s">
        <v>105</v>
      </c>
      <c r="D35" s="6"/>
      <c r="E35" s="6" t="s">
        <v>18</v>
      </c>
      <c r="F35" s="6">
        <v>2</v>
      </c>
      <c r="G35" s="6">
        <v>0.13</v>
      </c>
      <c r="H35" s="6">
        <f t="shared" si="0"/>
        <v>0</v>
      </c>
      <c r="I35" s="6">
        <f t="shared" si="1"/>
        <v>0</v>
      </c>
      <c r="J35" s="6">
        <f t="shared" si="2"/>
        <v>0</v>
      </c>
      <c r="K35" s="6" t="s">
        <v>106</v>
      </c>
      <c r="L35" s="6"/>
      <c r="M35" s="6" t="s">
        <v>92</v>
      </c>
    </row>
    <row r="36" spans="1:13">
      <c r="A36" s="6">
        <v>31</v>
      </c>
      <c r="B36" s="6" t="s">
        <v>100</v>
      </c>
      <c r="C36" s="6" t="s">
        <v>107</v>
      </c>
      <c r="D36" s="6"/>
      <c r="E36" s="6" t="s">
        <v>18</v>
      </c>
      <c r="F36" s="6">
        <v>2</v>
      </c>
      <c r="G36" s="6">
        <v>0.13</v>
      </c>
      <c r="H36" s="6">
        <f t="shared" si="0"/>
        <v>0</v>
      </c>
      <c r="I36" s="6">
        <f t="shared" si="1"/>
        <v>0</v>
      </c>
      <c r="J36" s="6">
        <f t="shared" si="2"/>
        <v>0</v>
      </c>
      <c r="K36" s="6" t="s">
        <v>108</v>
      </c>
      <c r="L36" s="6"/>
      <c r="M36" s="6" t="s">
        <v>92</v>
      </c>
    </row>
    <row r="37" spans="1:13">
      <c r="A37" s="6">
        <v>32</v>
      </c>
      <c r="B37" s="6" t="s">
        <v>100</v>
      </c>
      <c r="C37" s="6" t="s">
        <v>109</v>
      </c>
      <c r="D37" s="6"/>
      <c r="E37" s="6" t="s">
        <v>18</v>
      </c>
      <c r="F37" s="6">
        <v>4</v>
      </c>
      <c r="G37" s="6">
        <v>0.13</v>
      </c>
      <c r="H37" s="6">
        <f t="shared" si="0"/>
        <v>0</v>
      </c>
      <c r="I37" s="6">
        <f t="shared" si="1"/>
        <v>0</v>
      </c>
      <c r="J37" s="6">
        <f t="shared" si="2"/>
        <v>0</v>
      </c>
      <c r="K37" s="6" t="s">
        <v>28</v>
      </c>
      <c r="L37" s="6"/>
      <c r="M37" s="6" t="s">
        <v>92</v>
      </c>
    </row>
    <row r="38" spans="1:13">
      <c r="A38" s="6">
        <v>33</v>
      </c>
      <c r="B38" s="6" t="s">
        <v>100</v>
      </c>
      <c r="C38" s="6" t="s">
        <v>110</v>
      </c>
      <c r="D38" s="6"/>
      <c r="E38" s="6" t="s">
        <v>18</v>
      </c>
      <c r="F38" s="6">
        <v>1</v>
      </c>
      <c r="G38" s="6">
        <v>0.13</v>
      </c>
      <c r="H38" s="6">
        <f t="shared" si="0"/>
        <v>0</v>
      </c>
      <c r="I38" s="6">
        <f t="shared" si="1"/>
        <v>0</v>
      </c>
      <c r="J38" s="6">
        <f t="shared" si="2"/>
        <v>0</v>
      </c>
      <c r="K38" s="6" t="s">
        <v>111</v>
      </c>
      <c r="L38" s="6"/>
      <c r="M38" s="6" t="s">
        <v>92</v>
      </c>
    </row>
    <row r="39" spans="1:13">
      <c r="A39" s="6">
        <v>34</v>
      </c>
      <c r="B39" s="6" t="s">
        <v>100</v>
      </c>
      <c r="C39" s="6" t="s">
        <v>112</v>
      </c>
      <c r="D39" s="6"/>
      <c r="E39" s="6" t="s">
        <v>18</v>
      </c>
      <c r="F39" s="6">
        <v>1</v>
      </c>
      <c r="G39" s="6">
        <v>0.13</v>
      </c>
      <c r="H39" s="6">
        <f t="shared" si="0"/>
        <v>0</v>
      </c>
      <c r="I39" s="6">
        <f t="shared" si="1"/>
        <v>0</v>
      </c>
      <c r="J39" s="6">
        <f t="shared" si="2"/>
        <v>0</v>
      </c>
      <c r="K39" s="6" t="s">
        <v>113</v>
      </c>
      <c r="L39" s="6"/>
      <c r="M39" s="6" t="s">
        <v>92</v>
      </c>
    </row>
    <row r="40" spans="1:13">
      <c r="A40" s="6">
        <v>35</v>
      </c>
      <c r="B40" s="6" t="s">
        <v>100</v>
      </c>
      <c r="C40" s="6" t="s">
        <v>114</v>
      </c>
      <c r="D40" s="6"/>
      <c r="E40" s="6" t="s">
        <v>46</v>
      </c>
      <c r="F40" s="6">
        <v>10</v>
      </c>
      <c r="G40" s="6">
        <v>0.13</v>
      </c>
      <c r="H40" s="6">
        <f t="shared" si="0"/>
        <v>0</v>
      </c>
      <c r="I40" s="6">
        <f t="shared" si="1"/>
        <v>0</v>
      </c>
      <c r="J40" s="6">
        <f t="shared" si="2"/>
        <v>0</v>
      </c>
      <c r="K40" s="6" t="s">
        <v>115</v>
      </c>
      <c r="L40" s="6"/>
      <c r="M40" s="6" t="s">
        <v>116</v>
      </c>
    </row>
    <row r="41" spans="1:13">
      <c r="A41" s="6">
        <v>36</v>
      </c>
      <c r="B41" s="6" t="s">
        <v>100</v>
      </c>
      <c r="C41" s="6" t="s">
        <v>117</v>
      </c>
      <c r="D41" s="6"/>
      <c r="E41" s="6" t="s">
        <v>18</v>
      </c>
      <c r="F41" s="6">
        <v>8</v>
      </c>
      <c r="G41" s="6">
        <v>0.13</v>
      </c>
      <c r="H41" s="6">
        <f t="shared" si="0"/>
        <v>0</v>
      </c>
      <c r="I41" s="6">
        <f t="shared" si="1"/>
        <v>0</v>
      </c>
      <c r="J41" s="6">
        <f t="shared" si="2"/>
        <v>0</v>
      </c>
      <c r="K41" s="6" t="s">
        <v>118</v>
      </c>
      <c r="L41" s="6"/>
      <c r="M41" s="6" t="s">
        <v>119</v>
      </c>
    </row>
    <row r="42" spans="1:13">
      <c r="A42" s="6">
        <v>37</v>
      </c>
      <c r="B42" s="6" t="s">
        <v>100</v>
      </c>
      <c r="C42" s="6" t="s">
        <v>120</v>
      </c>
      <c r="D42" s="6"/>
      <c r="E42" s="6" t="s">
        <v>18</v>
      </c>
      <c r="F42" s="6">
        <v>4</v>
      </c>
      <c r="G42" s="6">
        <v>0.13</v>
      </c>
      <c r="H42" s="6">
        <f t="shared" si="0"/>
        <v>0</v>
      </c>
      <c r="I42" s="6">
        <f t="shared" si="1"/>
        <v>0</v>
      </c>
      <c r="J42" s="6">
        <f t="shared" si="2"/>
        <v>0</v>
      </c>
      <c r="K42" s="6" t="s">
        <v>118</v>
      </c>
      <c r="L42" s="6"/>
      <c r="M42" s="6" t="s">
        <v>119</v>
      </c>
    </row>
    <row r="43" spans="1:13">
      <c r="A43" s="6">
        <v>38</v>
      </c>
      <c r="B43" s="6" t="s">
        <v>100</v>
      </c>
      <c r="C43" s="6" t="s">
        <v>121</v>
      </c>
      <c r="D43" s="6"/>
      <c r="E43" s="6" t="s">
        <v>18</v>
      </c>
      <c r="F43" s="6">
        <v>1</v>
      </c>
      <c r="G43" s="6">
        <v>0.13</v>
      </c>
      <c r="H43" s="6">
        <f t="shared" si="0"/>
        <v>0</v>
      </c>
      <c r="I43" s="6">
        <f t="shared" si="1"/>
        <v>0</v>
      </c>
      <c r="J43" s="6">
        <f t="shared" si="2"/>
        <v>0</v>
      </c>
      <c r="K43" s="6" t="s">
        <v>118</v>
      </c>
      <c r="L43" s="6"/>
      <c r="M43" s="6" t="s">
        <v>119</v>
      </c>
    </row>
    <row r="44" spans="1:13">
      <c r="A44" s="6">
        <v>39</v>
      </c>
      <c r="B44" s="6" t="s">
        <v>100</v>
      </c>
      <c r="C44" s="6" t="s">
        <v>122</v>
      </c>
      <c r="D44" s="6"/>
      <c r="E44" s="6" t="s">
        <v>18</v>
      </c>
      <c r="F44" s="6">
        <v>6</v>
      </c>
      <c r="G44" s="6">
        <v>0.13</v>
      </c>
      <c r="H44" s="6">
        <f t="shared" si="0"/>
        <v>0</v>
      </c>
      <c r="I44" s="6">
        <f t="shared" si="1"/>
        <v>0</v>
      </c>
      <c r="J44" s="6">
        <f t="shared" si="2"/>
        <v>0</v>
      </c>
      <c r="K44" s="6" t="s">
        <v>118</v>
      </c>
      <c r="L44" s="6"/>
      <c r="M44" s="6" t="s">
        <v>119</v>
      </c>
    </row>
    <row r="45" spans="1:13">
      <c r="A45" s="6">
        <v>40</v>
      </c>
      <c r="B45" s="6" t="s">
        <v>100</v>
      </c>
      <c r="C45" s="6" t="s">
        <v>123</v>
      </c>
      <c r="D45" s="6"/>
      <c r="E45" s="6" t="s">
        <v>124</v>
      </c>
      <c r="F45" s="6">
        <v>10</v>
      </c>
      <c r="G45" s="6">
        <v>0.13</v>
      </c>
      <c r="H45" s="6">
        <f t="shared" si="0"/>
        <v>0</v>
      </c>
      <c r="I45" s="6">
        <f t="shared" si="1"/>
        <v>0</v>
      </c>
      <c r="J45" s="6">
        <f t="shared" si="2"/>
        <v>0</v>
      </c>
      <c r="K45" s="6" t="s">
        <v>125</v>
      </c>
      <c r="L45" s="6"/>
      <c r="M45" s="6" t="s">
        <v>126</v>
      </c>
    </row>
    <row r="46" spans="1:13">
      <c r="A46" s="6">
        <v>41</v>
      </c>
      <c r="B46" s="6" t="s">
        <v>100</v>
      </c>
      <c r="C46" s="6" t="s">
        <v>127</v>
      </c>
      <c r="D46" s="6"/>
      <c r="E46" s="6" t="s">
        <v>128</v>
      </c>
      <c r="F46" s="6">
        <v>6</v>
      </c>
      <c r="G46" s="6">
        <v>0.13</v>
      </c>
      <c r="H46" s="6">
        <f t="shared" si="0"/>
        <v>0</v>
      </c>
      <c r="I46" s="6">
        <f t="shared" si="1"/>
        <v>0</v>
      </c>
      <c r="J46" s="6">
        <f t="shared" si="2"/>
        <v>0</v>
      </c>
      <c r="K46" s="6" t="s">
        <v>129</v>
      </c>
      <c r="L46" s="6"/>
      <c r="M46" s="6" t="s">
        <v>130</v>
      </c>
    </row>
    <row r="47" spans="1:13">
      <c r="A47" s="6">
        <v>42</v>
      </c>
      <c r="B47" s="6" t="s">
        <v>100</v>
      </c>
      <c r="C47" s="6" t="s">
        <v>131</v>
      </c>
      <c r="D47" s="6"/>
      <c r="E47" s="6" t="s">
        <v>132</v>
      </c>
      <c r="F47" s="6">
        <v>4</v>
      </c>
      <c r="G47" s="6">
        <v>0.13</v>
      </c>
      <c r="H47" s="6">
        <f t="shared" si="0"/>
        <v>0</v>
      </c>
      <c r="I47" s="6">
        <f t="shared" si="1"/>
        <v>0</v>
      </c>
      <c r="J47" s="6">
        <f t="shared" si="2"/>
        <v>0</v>
      </c>
      <c r="K47" s="6" t="s">
        <v>133</v>
      </c>
      <c r="L47" s="6"/>
      <c r="M47" s="6" t="s">
        <v>130</v>
      </c>
    </row>
    <row r="48" spans="1:13">
      <c r="A48" s="6">
        <v>43</v>
      </c>
      <c r="B48" s="6" t="s">
        <v>100</v>
      </c>
      <c r="C48" s="6" t="s">
        <v>134</v>
      </c>
      <c r="D48" s="6"/>
      <c r="E48" s="6" t="s">
        <v>132</v>
      </c>
      <c r="F48" s="6">
        <v>40</v>
      </c>
      <c r="G48" s="6">
        <v>0.13</v>
      </c>
      <c r="H48" s="6">
        <f t="shared" si="0"/>
        <v>0</v>
      </c>
      <c r="I48" s="6">
        <f t="shared" si="1"/>
        <v>0</v>
      </c>
      <c r="J48" s="6">
        <f t="shared" si="2"/>
        <v>0</v>
      </c>
      <c r="K48" s="6" t="s">
        <v>135</v>
      </c>
      <c r="L48" s="6"/>
      <c r="M48" s="6" t="s">
        <v>130</v>
      </c>
    </row>
    <row r="49" spans="1:13">
      <c r="A49" s="6">
        <v>44</v>
      </c>
      <c r="B49" s="6" t="s">
        <v>100</v>
      </c>
      <c r="C49" s="6" t="s">
        <v>136</v>
      </c>
      <c r="D49" s="6"/>
      <c r="E49" s="6" t="s">
        <v>132</v>
      </c>
      <c r="F49" s="6">
        <v>4</v>
      </c>
      <c r="G49" s="6">
        <v>0.13</v>
      </c>
      <c r="H49" s="6">
        <f t="shared" si="0"/>
        <v>0</v>
      </c>
      <c r="I49" s="6">
        <f t="shared" si="1"/>
        <v>0</v>
      </c>
      <c r="J49" s="6">
        <f t="shared" si="2"/>
        <v>0</v>
      </c>
      <c r="K49" s="6" t="s">
        <v>28</v>
      </c>
      <c r="L49" s="6"/>
      <c r="M49" s="6" t="s">
        <v>130</v>
      </c>
    </row>
    <row r="50" spans="1:13">
      <c r="A50" s="6">
        <v>45</v>
      </c>
      <c r="B50" s="6" t="s">
        <v>100</v>
      </c>
      <c r="C50" s="6" t="s">
        <v>137</v>
      </c>
      <c r="D50" s="6"/>
      <c r="E50" s="6" t="s">
        <v>132</v>
      </c>
      <c r="F50" s="6">
        <v>1</v>
      </c>
      <c r="G50" s="6">
        <v>0.13</v>
      </c>
      <c r="H50" s="6">
        <f t="shared" si="0"/>
        <v>0</v>
      </c>
      <c r="I50" s="6">
        <f t="shared" si="1"/>
        <v>0</v>
      </c>
      <c r="J50" s="6">
        <f t="shared" si="2"/>
        <v>0</v>
      </c>
      <c r="K50" s="6" t="s">
        <v>138</v>
      </c>
      <c r="L50" s="6"/>
      <c r="M50" s="6" t="s">
        <v>130</v>
      </c>
    </row>
    <row r="51" spans="1:13">
      <c r="A51" s="6">
        <v>46</v>
      </c>
      <c r="B51" s="6" t="s">
        <v>100</v>
      </c>
      <c r="C51" s="6" t="s">
        <v>139</v>
      </c>
      <c r="D51" s="6"/>
      <c r="E51" s="6" t="s">
        <v>140</v>
      </c>
      <c r="F51" s="6">
        <v>10</v>
      </c>
      <c r="G51" s="6">
        <v>0.13</v>
      </c>
      <c r="H51" s="6">
        <f t="shared" si="0"/>
        <v>0</v>
      </c>
      <c r="I51" s="6">
        <f t="shared" si="1"/>
        <v>0</v>
      </c>
      <c r="J51" s="6">
        <f t="shared" si="2"/>
        <v>0</v>
      </c>
      <c r="K51" s="6" t="s">
        <v>141</v>
      </c>
      <c r="L51" s="6"/>
      <c r="M51" s="6" t="s">
        <v>130</v>
      </c>
    </row>
    <row r="52" spans="1:13">
      <c r="A52" s="6">
        <v>47</v>
      </c>
      <c r="B52" s="6" t="s">
        <v>100</v>
      </c>
      <c r="C52" s="6" t="s">
        <v>142</v>
      </c>
      <c r="D52" s="6"/>
      <c r="E52" s="6" t="s">
        <v>143</v>
      </c>
      <c r="F52" s="6">
        <v>2</v>
      </c>
      <c r="G52" s="6">
        <v>0.13</v>
      </c>
      <c r="H52" s="6">
        <f t="shared" si="0"/>
        <v>0</v>
      </c>
      <c r="I52" s="6">
        <f t="shared" si="1"/>
        <v>0</v>
      </c>
      <c r="J52" s="6">
        <f t="shared" si="2"/>
        <v>0</v>
      </c>
      <c r="K52" s="6" t="s">
        <v>28</v>
      </c>
      <c r="L52" s="6"/>
      <c r="M52" s="6" t="s">
        <v>130</v>
      </c>
    </row>
    <row r="53" spans="1:13">
      <c r="A53" s="6">
        <v>48</v>
      </c>
      <c r="B53" s="6" t="s">
        <v>100</v>
      </c>
      <c r="C53" s="6" t="s">
        <v>144</v>
      </c>
      <c r="D53" s="6"/>
      <c r="E53" s="6" t="s">
        <v>18</v>
      </c>
      <c r="F53" s="6">
        <v>1</v>
      </c>
      <c r="G53" s="6">
        <v>0.13</v>
      </c>
      <c r="H53" s="6">
        <f t="shared" si="0"/>
        <v>0</v>
      </c>
      <c r="I53" s="6">
        <f t="shared" si="1"/>
        <v>0</v>
      </c>
      <c r="J53" s="6">
        <f t="shared" si="2"/>
        <v>0</v>
      </c>
      <c r="K53" s="6" t="s">
        <v>145</v>
      </c>
      <c r="L53" s="6"/>
      <c r="M53" s="6" t="s">
        <v>99</v>
      </c>
    </row>
    <row r="54" spans="1:13">
      <c r="A54" s="6">
        <v>49</v>
      </c>
      <c r="B54" s="6" t="s">
        <v>100</v>
      </c>
      <c r="C54" s="6" t="s">
        <v>146</v>
      </c>
      <c r="D54" s="6"/>
      <c r="E54" s="6" t="s">
        <v>18</v>
      </c>
      <c r="F54" s="6">
        <v>4</v>
      </c>
      <c r="G54" s="6">
        <v>0.13</v>
      </c>
      <c r="H54" s="6">
        <f t="shared" si="0"/>
        <v>0</v>
      </c>
      <c r="I54" s="6">
        <f t="shared" si="1"/>
        <v>0</v>
      </c>
      <c r="J54" s="6">
        <f t="shared" si="2"/>
        <v>0</v>
      </c>
      <c r="K54" s="6" t="s">
        <v>28</v>
      </c>
      <c r="L54" s="6"/>
      <c r="M54" s="6" t="s">
        <v>43</v>
      </c>
    </row>
    <row r="55" spans="1:13">
      <c r="A55" s="6">
        <v>50</v>
      </c>
      <c r="B55" s="6" t="s">
        <v>100</v>
      </c>
      <c r="C55" s="6" t="s">
        <v>147</v>
      </c>
      <c r="D55" s="6"/>
      <c r="E55" s="6" t="s">
        <v>18</v>
      </c>
      <c r="F55" s="6">
        <v>6</v>
      </c>
      <c r="G55" s="6">
        <v>0.13</v>
      </c>
      <c r="H55" s="6">
        <f t="shared" si="0"/>
        <v>0</v>
      </c>
      <c r="I55" s="6">
        <f t="shared" si="1"/>
        <v>0</v>
      </c>
      <c r="J55" s="6">
        <f t="shared" si="2"/>
        <v>0</v>
      </c>
      <c r="K55" s="6" t="s">
        <v>28</v>
      </c>
      <c r="L55" s="6"/>
      <c r="M55" s="6" t="s">
        <v>43</v>
      </c>
    </row>
    <row r="56" spans="1:13">
      <c r="A56" s="6">
        <v>51</v>
      </c>
      <c r="B56" s="6" t="s">
        <v>100</v>
      </c>
      <c r="C56" s="6" t="s">
        <v>148</v>
      </c>
      <c r="D56" s="6"/>
      <c r="E56" s="6" t="s">
        <v>18</v>
      </c>
      <c r="F56" s="6">
        <v>2</v>
      </c>
      <c r="G56" s="6">
        <v>0.13</v>
      </c>
      <c r="H56" s="6">
        <f t="shared" si="0"/>
        <v>0</v>
      </c>
      <c r="I56" s="6">
        <f t="shared" si="1"/>
        <v>0</v>
      </c>
      <c r="J56" s="6">
        <f t="shared" si="2"/>
        <v>0</v>
      </c>
      <c r="K56" s="6" t="s">
        <v>28</v>
      </c>
      <c r="L56" s="6"/>
      <c r="M56" s="6" t="s">
        <v>43</v>
      </c>
    </row>
    <row r="57" spans="1:13">
      <c r="A57" s="6">
        <v>52</v>
      </c>
      <c r="B57" s="6" t="s">
        <v>100</v>
      </c>
      <c r="C57" s="6" t="s">
        <v>149</v>
      </c>
      <c r="D57" s="6"/>
      <c r="E57" s="6" t="s">
        <v>18</v>
      </c>
      <c r="F57" s="6">
        <v>2</v>
      </c>
      <c r="G57" s="6">
        <v>0.13</v>
      </c>
      <c r="H57" s="6">
        <f t="shared" si="0"/>
        <v>0</v>
      </c>
      <c r="I57" s="6">
        <f t="shared" si="1"/>
        <v>0</v>
      </c>
      <c r="J57" s="6">
        <f t="shared" si="2"/>
        <v>0</v>
      </c>
      <c r="K57" s="6" t="s">
        <v>28</v>
      </c>
      <c r="L57" s="6"/>
      <c r="M57" s="6" t="s">
        <v>43</v>
      </c>
    </row>
    <row r="58" spans="1:13">
      <c r="A58" s="6">
        <v>53</v>
      </c>
      <c r="B58" s="6" t="s">
        <v>100</v>
      </c>
      <c r="C58" s="6" t="s">
        <v>150</v>
      </c>
      <c r="D58" s="6"/>
      <c r="E58" s="6" t="s">
        <v>18</v>
      </c>
      <c r="F58" s="6">
        <v>2</v>
      </c>
      <c r="G58" s="6">
        <v>0.13</v>
      </c>
      <c r="H58" s="6">
        <f t="shared" si="0"/>
        <v>0</v>
      </c>
      <c r="I58" s="6">
        <f t="shared" si="1"/>
        <v>0</v>
      </c>
      <c r="J58" s="6">
        <f t="shared" si="2"/>
        <v>0</v>
      </c>
      <c r="K58" s="6" t="s">
        <v>28</v>
      </c>
      <c r="L58" s="6"/>
      <c r="M58" s="6" t="s">
        <v>43</v>
      </c>
    </row>
    <row r="59" spans="1:13">
      <c r="A59" s="6">
        <v>54</v>
      </c>
      <c r="B59" s="6" t="s">
        <v>100</v>
      </c>
      <c r="C59" s="6" t="s">
        <v>151</v>
      </c>
      <c r="D59" s="6"/>
      <c r="E59" s="6" t="s">
        <v>18</v>
      </c>
      <c r="F59" s="6">
        <v>10</v>
      </c>
      <c r="G59" s="6">
        <v>0.13</v>
      </c>
      <c r="H59" s="6">
        <f t="shared" si="0"/>
        <v>0</v>
      </c>
      <c r="I59" s="6">
        <f t="shared" si="1"/>
        <v>0</v>
      </c>
      <c r="J59" s="6">
        <f t="shared" si="2"/>
        <v>0</v>
      </c>
      <c r="K59" s="6" t="s">
        <v>28</v>
      </c>
      <c r="L59" s="6"/>
      <c r="M59" s="6" t="s">
        <v>24</v>
      </c>
    </row>
    <row r="60" spans="1:13">
      <c r="A60" s="6">
        <v>55</v>
      </c>
      <c r="B60" s="6" t="s">
        <v>100</v>
      </c>
      <c r="C60" s="6" t="s">
        <v>152</v>
      </c>
      <c r="D60" s="6"/>
      <c r="E60" s="6" t="s">
        <v>18</v>
      </c>
      <c r="F60" s="6">
        <v>40</v>
      </c>
      <c r="G60" s="6">
        <v>0.13</v>
      </c>
      <c r="H60" s="6">
        <f t="shared" si="0"/>
        <v>0</v>
      </c>
      <c r="I60" s="6">
        <f t="shared" si="1"/>
        <v>0</v>
      </c>
      <c r="J60" s="6">
        <f t="shared" si="2"/>
        <v>0</v>
      </c>
      <c r="K60" s="6" t="s">
        <v>28</v>
      </c>
      <c r="L60" s="6"/>
      <c r="M60" s="6" t="s">
        <v>24</v>
      </c>
    </row>
    <row r="61" spans="1:13">
      <c r="A61" s="6">
        <v>56</v>
      </c>
      <c r="B61" s="6" t="s">
        <v>100</v>
      </c>
      <c r="C61" s="6" t="s">
        <v>153</v>
      </c>
      <c r="D61" s="6"/>
      <c r="E61" s="6" t="s">
        <v>18</v>
      </c>
      <c r="F61" s="6">
        <v>10</v>
      </c>
      <c r="G61" s="6">
        <v>0.13</v>
      </c>
      <c r="H61" s="6">
        <f t="shared" si="0"/>
        <v>0</v>
      </c>
      <c r="I61" s="6">
        <f t="shared" si="1"/>
        <v>0</v>
      </c>
      <c r="J61" s="6">
        <f t="shared" si="2"/>
        <v>0</v>
      </c>
      <c r="K61" s="6" t="s">
        <v>28</v>
      </c>
      <c r="L61" s="6"/>
      <c r="M61" s="6" t="s">
        <v>24</v>
      </c>
    </row>
    <row r="62" spans="1:13">
      <c r="A62" s="6">
        <v>57</v>
      </c>
      <c r="B62" s="6" t="s">
        <v>100</v>
      </c>
      <c r="C62" s="6" t="s">
        <v>154</v>
      </c>
      <c r="D62" s="6"/>
      <c r="E62" s="6" t="s">
        <v>27</v>
      </c>
      <c r="F62" s="6">
        <v>1</v>
      </c>
      <c r="G62" s="6">
        <v>0.13</v>
      </c>
      <c r="H62" s="6">
        <f t="shared" si="0"/>
        <v>0</v>
      </c>
      <c r="I62" s="6">
        <f t="shared" si="1"/>
        <v>0</v>
      </c>
      <c r="J62" s="6">
        <f t="shared" si="2"/>
        <v>0</v>
      </c>
      <c r="K62" s="6" t="s">
        <v>155</v>
      </c>
      <c r="L62" s="6"/>
      <c r="M62" s="6" t="s">
        <v>24</v>
      </c>
    </row>
    <row r="63" spans="1:13">
      <c r="A63" s="6">
        <v>58</v>
      </c>
      <c r="B63" s="6" t="s">
        <v>100</v>
      </c>
      <c r="C63" s="6" t="s">
        <v>156</v>
      </c>
      <c r="D63" s="6"/>
      <c r="E63" s="6" t="s">
        <v>157</v>
      </c>
      <c r="F63" s="6">
        <v>5</v>
      </c>
      <c r="G63" s="6">
        <v>0.13</v>
      </c>
      <c r="H63" s="6">
        <f t="shared" si="0"/>
        <v>0</v>
      </c>
      <c r="I63" s="6">
        <f t="shared" si="1"/>
        <v>0</v>
      </c>
      <c r="J63" s="6">
        <f t="shared" si="2"/>
        <v>0</v>
      </c>
      <c r="K63" s="6" t="s">
        <v>158</v>
      </c>
      <c r="L63" s="6"/>
      <c r="M63" s="6" t="s">
        <v>159</v>
      </c>
    </row>
    <row r="64" spans="1:13">
      <c r="A64" s="6">
        <v>59</v>
      </c>
      <c r="B64" s="6" t="s">
        <v>100</v>
      </c>
      <c r="C64" s="6" t="s">
        <v>160</v>
      </c>
      <c r="D64" s="6"/>
      <c r="E64" s="6" t="s">
        <v>18</v>
      </c>
      <c r="F64" s="6">
        <v>20</v>
      </c>
      <c r="G64" s="6">
        <v>0.13</v>
      </c>
      <c r="H64" s="6">
        <f t="shared" si="0"/>
        <v>0</v>
      </c>
      <c r="I64" s="6">
        <f t="shared" si="1"/>
        <v>0</v>
      </c>
      <c r="J64" s="6">
        <f t="shared" si="2"/>
        <v>0</v>
      </c>
      <c r="K64" s="6" t="s">
        <v>161</v>
      </c>
      <c r="L64" s="6"/>
      <c r="M64" s="6" t="s">
        <v>162</v>
      </c>
    </row>
    <row r="65" spans="1:13">
      <c r="A65" s="6">
        <v>60</v>
      </c>
      <c r="B65" s="6" t="s">
        <v>100</v>
      </c>
      <c r="C65" s="6" t="s">
        <v>163</v>
      </c>
      <c r="D65" s="6"/>
      <c r="E65" s="6" t="s">
        <v>18</v>
      </c>
      <c r="F65" s="6">
        <v>4</v>
      </c>
      <c r="G65" s="6">
        <v>0.13</v>
      </c>
      <c r="H65" s="6">
        <f t="shared" si="0"/>
        <v>0</v>
      </c>
      <c r="I65" s="6">
        <f t="shared" si="1"/>
        <v>0</v>
      </c>
      <c r="J65" s="6">
        <f t="shared" si="2"/>
        <v>0</v>
      </c>
      <c r="K65" s="6" t="s">
        <v>19</v>
      </c>
      <c r="L65" s="6"/>
      <c r="M65" s="6" t="s">
        <v>162</v>
      </c>
    </row>
    <row r="66" spans="1:13">
      <c r="A66" s="6">
        <v>61</v>
      </c>
      <c r="B66" s="6" t="s">
        <v>100</v>
      </c>
      <c r="C66" s="6" t="s">
        <v>117</v>
      </c>
      <c r="D66" s="6"/>
      <c r="E66" s="6" t="s">
        <v>18</v>
      </c>
      <c r="F66" s="6">
        <v>4</v>
      </c>
      <c r="G66" s="6">
        <v>0.13</v>
      </c>
      <c r="H66" s="6">
        <f t="shared" si="0"/>
        <v>0</v>
      </c>
      <c r="I66" s="6">
        <f t="shared" si="1"/>
        <v>0</v>
      </c>
      <c r="J66" s="6">
        <f t="shared" si="2"/>
        <v>0</v>
      </c>
      <c r="K66" s="6" t="s">
        <v>164</v>
      </c>
      <c r="L66" s="6"/>
      <c r="M66" s="6" t="s">
        <v>162</v>
      </c>
    </row>
    <row r="67" spans="1:13">
      <c r="A67" s="6">
        <v>62</v>
      </c>
      <c r="B67" s="6" t="s">
        <v>100</v>
      </c>
      <c r="C67" s="6" t="s">
        <v>165</v>
      </c>
      <c r="D67" s="6"/>
      <c r="E67" s="6" t="s">
        <v>18</v>
      </c>
      <c r="F67" s="6">
        <v>1</v>
      </c>
      <c r="G67" s="6">
        <v>0.13</v>
      </c>
      <c r="H67" s="6">
        <f t="shared" si="0"/>
        <v>0</v>
      </c>
      <c r="I67" s="6">
        <f t="shared" si="1"/>
        <v>0</v>
      </c>
      <c r="J67" s="6">
        <f t="shared" si="2"/>
        <v>0</v>
      </c>
      <c r="K67" s="6" t="s">
        <v>166</v>
      </c>
      <c r="L67" s="6"/>
      <c r="M67" s="6" t="s">
        <v>162</v>
      </c>
    </row>
    <row r="68" spans="1:13">
      <c r="A68" s="6">
        <v>63</v>
      </c>
      <c r="B68" s="6" t="s">
        <v>100</v>
      </c>
      <c r="C68" s="6" t="s">
        <v>167</v>
      </c>
      <c r="D68" s="6"/>
      <c r="E68" s="6" t="s">
        <v>18</v>
      </c>
      <c r="F68" s="6">
        <v>2</v>
      </c>
      <c r="G68" s="6">
        <v>0.13</v>
      </c>
      <c r="H68" s="6">
        <f t="shared" si="0"/>
        <v>0</v>
      </c>
      <c r="I68" s="6">
        <f t="shared" si="1"/>
        <v>0</v>
      </c>
      <c r="J68" s="6">
        <f t="shared" si="2"/>
        <v>0</v>
      </c>
      <c r="K68" s="6" t="s">
        <v>168</v>
      </c>
      <c r="L68" s="6"/>
      <c r="M68" s="6" t="s">
        <v>162</v>
      </c>
    </row>
    <row r="69" s="1" customFormat="1" spans="1:13">
      <c r="A69" s="6">
        <v>64</v>
      </c>
      <c r="B69" s="6" t="s">
        <v>100</v>
      </c>
      <c r="C69" s="6" t="s">
        <v>169</v>
      </c>
      <c r="D69" s="6"/>
      <c r="E69" s="6" t="s">
        <v>18</v>
      </c>
      <c r="F69" s="6">
        <v>1</v>
      </c>
      <c r="G69" s="6">
        <v>0.13</v>
      </c>
      <c r="H69" s="6">
        <f t="shared" si="0"/>
        <v>0</v>
      </c>
      <c r="I69" s="6">
        <f t="shared" si="1"/>
        <v>0</v>
      </c>
      <c r="J69" s="6">
        <f t="shared" si="2"/>
        <v>0</v>
      </c>
      <c r="K69" s="6" t="s">
        <v>170</v>
      </c>
      <c r="L69" s="6"/>
      <c r="M69" s="6" t="s">
        <v>162</v>
      </c>
    </row>
    <row r="70" spans="1:13">
      <c r="A70" s="6">
        <v>65</v>
      </c>
      <c r="B70" s="6" t="s">
        <v>100</v>
      </c>
      <c r="C70" s="6" t="s">
        <v>171</v>
      </c>
      <c r="D70" s="6"/>
      <c r="E70" s="6" t="s">
        <v>36</v>
      </c>
      <c r="F70" s="6">
        <v>48</v>
      </c>
      <c r="G70" s="6">
        <v>0.13</v>
      </c>
      <c r="H70" s="6">
        <f t="shared" ref="H70:H131" si="3">D70/1.13</f>
        <v>0</v>
      </c>
      <c r="I70" s="6">
        <f t="shared" ref="I70:I131" si="4">D70-H70</f>
        <v>0</v>
      </c>
      <c r="J70" s="6">
        <f t="shared" ref="J70:J131" si="5">D70*F70</f>
        <v>0</v>
      </c>
      <c r="K70" s="6" t="s">
        <v>172</v>
      </c>
      <c r="L70" s="6"/>
      <c r="M70" s="6" t="s">
        <v>33</v>
      </c>
    </row>
    <row r="71" spans="1:13">
      <c r="A71" s="6">
        <v>66</v>
      </c>
      <c r="B71" s="6" t="s">
        <v>100</v>
      </c>
      <c r="C71" s="6" t="s">
        <v>173</v>
      </c>
      <c r="D71" s="6"/>
      <c r="E71" s="6" t="s">
        <v>18</v>
      </c>
      <c r="F71" s="6">
        <v>50</v>
      </c>
      <c r="G71" s="6">
        <v>0.13</v>
      </c>
      <c r="H71" s="6">
        <f t="shared" si="3"/>
        <v>0</v>
      </c>
      <c r="I71" s="6">
        <f t="shared" si="4"/>
        <v>0</v>
      </c>
      <c r="J71" s="6">
        <f t="shared" si="5"/>
        <v>0</v>
      </c>
      <c r="K71" s="6" t="s">
        <v>174</v>
      </c>
      <c r="L71" s="6"/>
      <c r="M71" s="6" t="s">
        <v>119</v>
      </c>
    </row>
    <row r="72" spans="1:13">
      <c r="A72" s="6">
        <v>67</v>
      </c>
      <c r="B72" s="6" t="s">
        <v>100</v>
      </c>
      <c r="C72" s="6" t="s">
        <v>175</v>
      </c>
      <c r="D72" s="6"/>
      <c r="E72" s="6" t="s">
        <v>31</v>
      </c>
      <c r="F72" s="6">
        <v>10</v>
      </c>
      <c r="G72" s="6">
        <v>0.13</v>
      </c>
      <c r="H72" s="6">
        <f t="shared" si="3"/>
        <v>0</v>
      </c>
      <c r="I72" s="6">
        <f t="shared" si="4"/>
        <v>0</v>
      </c>
      <c r="J72" s="6">
        <f t="shared" si="5"/>
        <v>0</v>
      </c>
      <c r="K72" s="6" t="s">
        <v>176</v>
      </c>
      <c r="L72" s="6"/>
      <c r="M72" s="6" t="s">
        <v>126</v>
      </c>
    </row>
    <row r="73" spans="1:13">
      <c r="A73" s="6">
        <v>68</v>
      </c>
      <c r="B73" s="6" t="s">
        <v>100</v>
      </c>
      <c r="C73" s="6" t="s">
        <v>177</v>
      </c>
      <c r="D73" s="6"/>
      <c r="E73" s="6" t="s">
        <v>27</v>
      </c>
      <c r="F73" s="6">
        <v>1</v>
      </c>
      <c r="G73" s="6">
        <v>0.13</v>
      </c>
      <c r="H73" s="6">
        <f t="shared" si="3"/>
        <v>0</v>
      </c>
      <c r="I73" s="6">
        <f t="shared" si="4"/>
        <v>0</v>
      </c>
      <c r="J73" s="6">
        <f t="shared" si="5"/>
        <v>0</v>
      </c>
      <c r="K73" s="6" t="s">
        <v>28</v>
      </c>
      <c r="L73" s="6"/>
      <c r="M73" s="6" t="s">
        <v>24</v>
      </c>
    </row>
    <row r="74" spans="1:13">
      <c r="A74" s="6">
        <v>69</v>
      </c>
      <c r="B74" s="6" t="s">
        <v>100</v>
      </c>
      <c r="C74" s="6" t="s">
        <v>178</v>
      </c>
      <c r="D74" s="6"/>
      <c r="E74" s="6" t="s">
        <v>18</v>
      </c>
      <c r="F74" s="6">
        <v>20</v>
      </c>
      <c r="G74" s="6">
        <v>0.13</v>
      </c>
      <c r="H74" s="6">
        <f t="shared" si="3"/>
        <v>0</v>
      </c>
      <c r="I74" s="6">
        <f t="shared" si="4"/>
        <v>0</v>
      </c>
      <c r="J74" s="6">
        <f t="shared" si="5"/>
        <v>0</v>
      </c>
      <c r="K74" s="6" t="s">
        <v>179</v>
      </c>
      <c r="L74" s="6"/>
      <c r="M74" s="6" t="s">
        <v>43</v>
      </c>
    </row>
    <row r="75" ht="37.65" spans="1:13">
      <c r="A75" s="6">
        <v>70</v>
      </c>
      <c r="B75" s="6" t="s">
        <v>100</v>
      </c>
      <c r="C75" s="6" t="s">
        <v>180</v>
      </c>
      <c r="D75" s="6"/>
      <c r="E75" s="6" t="s">
        <v>181</v>
      </c>
      <c r="F75" s="6">
        <v>4</v>
      </c>
      <c r="G75" s="6">
        <v>0.13</v>
      </c>
      <c r="H75" s="6">
        <f t="shared" si="3"/>
        <v>0</v>
      </c>
      <c r="I75" s="6">
        <f t="shared" si="4"/>
        <v>0</v>
      </c>
      <c r="J75" s="6">
        <f t="shared" si="5"/>
        <v>0</v>
      </c>
      <c r="K75" s="7" t="s">
        <v>182</v>
      </c>
      <c r="L75" s="6"/>
      <c r="M75" s="6" t="s">
        <v>24</v>
      </c>
    </row>
    <row r="76" ht="160.65" spans="1:13">
      <c r="A76" s="6">
        <v>71</v>
      </c>
      <c r="B76" s="6" t="s">
        <v>183</v>
      </c>
      <c r="C76" s="6" t="s">
        <v>184</v>
      </c>
      <c r="D76" s="6"/>
      <c r="E76" s="6" t="s">
        <v>36</v>
      </c>
      <c r="F76" s="6">
        <v>18</v>
      </c>
      <c r="G76" s="6">
        <v>0.13</v>
      </c>
      <c r="H76" s="6">
        <f t="shared" si="3"/>
        <v>0</v>
      </c>
      <c r="I76" s="6">
        <f t="shared" si="4"/>
        <v>0</v>
      </c>
      <c r="J76" s="6">
        <f t="shared" si="5"/>
        <v>0</v>
      </c>
      <c r="K76" s="7" t="s">
        <v>185</v>
      </c>
      <c r="L76" s="6"/>
      <c r="M76" s="6" t="s">
        <v>186</v>
      </c>
    </row>
    <row r="77" ht="30.65" spans="1:13">
      <c r="A77" s="6">
        <v>72</v>
      </c>
      <c r="B77" s="6" t="s">
        <v>183</v>
      </c>
      <c r="C77" s="6" t="s">
        <v>184</v>
      </c>
      <c r="D77" s="6"/>
      <c r="E77" s="6" t="s">
        <v>36</v>
      </c>
      <c r="F77" s="6">
        <v>2</v>
      </c>
      <c r="G77" s="6">
        <v>0.13</v>
      </c>
      <c r="H77" s="6">
        <f t="shared" si="3"/>
        <v>0</v>
      </c>
      <c r="I77" s="6">
        <f t="shared" si="4"/>
        <v>0</v>
      </c>
      <c r="J77" s="6">
        <f t="shared" si="5"/>
        <v>0</v>
      </c>
      <c r="K77" s="7" t="s">
        <v>187</v>
      </c>
      <c r="L77" s="6"/>
      <c r="M77" s="6" t="s">
        <v>186</v>
      </c>
    </row>
    <row r="78" ht="30.65" spans="1:13">
      <c r="A78" s="6">
        <v>73</v>
      </c>
      <c r="B78" s="6" t="s">
        <v>183</v>
      </c>
      <c r="C78" s="6" t="s">
        <v>184</v>
      </c>
      <c r="D78" s="6"/>
      <c r="E78" s="6" t="s">
        <v>36</v>
      </c>
      <c r="F78" s="6">
        <v>2</v>
      </c>
      <c r="G78" s="6">
        <v>0.13</v>
      </c>
      <c r="H78" s="6">
        <f t="shared" si="3"/>
        <v>0</v>
      </c>
      <c r="I78" s="6">
        <f t="shared" si="4"/>
        <v>0</v>
      </c>
      <c r="J78" s="6">
        <f t="shared" si="5"/>
        <v>0</v>
      </c>
      <c r="K78" s="7" t="s">
        <v>188</v>
      </c>
      <c r="L78" s="6"/>
      <c r="M78" s="6" t="s">
        <v>186</v>
      </c>
    </row>
    <row r="79" ht="23" spans="1:13">
      <c r="A79" s="6">
        <v>74</v>
      </c>
      <c r="B79" s="6" t="s">
        <v>183</v>
      </c>
      <c r="C79" s="6" t="s">
        <v>189</v>
      </c>
      <c r="D79" s="6"/>
      <c r="E79" s="6" t="s">
        <v>36</v>
      </c>
      <c r="F79" s="6">
        <v>1</v>
      </c>
      <c r="G79" s="6">
        <v>0.13</v>
      </c>
      <c r="H79" s="6">
        <f t="shared" si="3"/>
        <v>0</v>
      </c>
      <c r="I79" s="6">
        <f t="shared" si="4"/>
        <v>0</v>
      </c>
      <c r="J79" s="6">
        <f t="shared" si="5"/>
        <v>0</v>
      </c>
      <c r="K79" s="7" t="s">
        <v>190</v>
      </c>
      <c r="L79" s="6"/>
      <c r="M79" s="6" t="s">
        <v>186</v>
      </c>
    </row>
    <row r="80" ht="23" spans="1:13">
      <c r="A80" s="6">
        <v>75</v>
      </c>
      <c r="B80" s="6" t="s">
        <v>183</v>
      </c>
      <c r="C80" s="6" t="s">
        <v>191</v>
      </c>
      <c r="D80" s="6"/>
      <c r="E80" s="6" t="s">
        <v>36</v>
      </c>
      <c r="F80" s="6">
        <v>1</v>
      </c>
      <c r="G80" s="6">
        <v>0.13</v>
      </c>
      <c r="H80" s="6">
        <f t="shared" si="3"/>
        <v>0</v>
      </c>
      <c r="I80" s="6">
        <f t="shared" si="4"/>
        <v>0</v>
      </c>
      <c r="J80" s="6">
        <f t="shared" si="5"/>
        <v>0</v>
      </c>
      <c r="K80" s="7" t="s">
        <v>192</v>
      </c>
      <c r="L80" s="6"/>
      <c r="M80" s="6" t="s">
        <v>186</v>
      </c>
    </row>
    <row r="81" ht="23" spans="1:13">
      <c r="A81" s="6">
        <v>76</v>
      </c>
      <c r="B81" s="6" t="s">
        <v>183</v>
      </c>
      <c r="C81" s="6" t="s">
        <v>193</v>
      </c>
      <c r="D81" s="6"/>
      <c r="E81" s="6" t="s">
        <v>36</v>
      </c>
      <c r="F81" s="6">
        <v>1</v>
      </c>
      <c r="G81" s="6">
        <v>0.13</v>
      </c>
      <c r="H81" s="6">
        <f t="shared" si="3"/>
        <v>0</v>
      </c>
      <c r="I81" s="6">
        <f t="shared" si="4"/>
        <v>0</v>
      </c>
      <c r="J81" s="6">
        <f t="shared" si="5"/>
        <v>0</v>
      </c>
      <c r="K81" s="7" t="s">
        <v>194</v>
      </c>
      <c r="L81" s="6"/>
      <c r="M81" s="6" t="s">
        <v>186</v>
      </c>
    </row>
    <row r="82" ht="23" spans="1:13">
      <c r="A82" s="6">
        <v>77</v>
      </c>
      <c r="B82" s="6" t="s">
        <v>183</v>
      </c>
      <c r="C82" s="6" t="s">
        <v>195</v>
      </c>
      <c r="D82" s="6"/>
      <c r="E82" s="6" t="s">
        <v>36</v>
      </c>
      <c r="F82" s="6">
        <v>1</v>
      </c>
      <c r="G82" s="6">
        <v>0.13</v>
      </c>
      <c r="H82" s="6">
        <f t="shared" si="3"/>
        <v>0</v>
      </c>
      <c r="I82" s="6">
        <f t="shared" si="4"/>
        <v>0</v>
      </c>
      <c r="J82" s="6">
        <f t="shared" si="5"/>
        <v>0</v>
      </c>
      <c r="K82" s="7" t="s">
        <v>196</v>
      </c>
      <c r="L82" s="6"/>
      <c r="M82" s="6" t="s">
        <v>186</v>
      </c>
    </row>
    <row r="83" spans="1:13">
      <c r="A83" s="6">
        <v>78</v>
      </c>
      <c r="B83" s="6" t="s">
        <v>197</v>
      </c>
      <c r="C83" s="6" t="s">
        <v>198</v>
      </c>
      <c r="D83" s="6"/>
      <c r="E83" s="6" t="s">
        <v>18</v>
      </c>
      <c r="F83" s="6">
        <v>2</v>
      </c>
      <c r="G83" s="6">
        <v>0.13</v>
      </c>
      <c r="H83" s="6">
        <f t="shared" si="3"/>
        <v>0</v>
      </c>
      <c r="I83" s="6">
        <f t="shared" si="4"/>
        <v>0</v>
      </c>
      <c r="J83" s="6">
        <f t="shared" si="5"/>
        <v>0</v>
      </c>
      <c r="K83" s="6" t="s">
        <v>28</v>
      </c>
      <c r="L83" s="6"/>
      <c r="M83" s="6" t="s">
        <v>199</v>
      </c>
    </row>
    <row r="84" spans="1:13">
      <c r="A84" s="6">
        <v>79</v>
      </c>
      <c r="B84" s="6" t="s">
        <v>200</v>
      </c>
      <c r="C84" s="6" t="s">
        <v>201</v>
      </c>
      <c r="D84" s="6"/>
      <c r="E84" s="6" t="s">
        <v>18</v>
      </c>
      <c r="F84" s="6">
        <v>6</v>
      </c>
      <c r="G84" s="6">
        <v>0.13</v>
      </c>
      <c r="H84" s="6">
        <f t="shared" si="3"/>
        <v>0</v>
      </c>
      <c r="I84" s="6">
        <f t="shared" si="4"/>
        <v>0</v>
      </c>
      <c r="J84" s="6">
        <f t="shared" si="5"/>
        <v>0</v>
      </c>
      <c r="K84" s="6" t="s">
        <v>28</v>
      </c>
      <c r="L84" s="6"/>
      <c r="M84" s="6" t="s">
        <v>199</v>
      </c>
    </row>
    <row r="85" spans="1:13">
      <c r="A85" s="6">
        <v>80</v>
      </c>
      <c r="B85" s="6" t="s">
        <v>202</v>
      </c>
      <c r="C85" s="6" t="s">
        <v>203</v>
      </c>
      <c r="D85" s="6"/>
      <c r="E85" s="6" t="s">
        <v>18</v>
      </c>
      <c r="F85" s="6">
        <v>15</v>
      </c>
      <c r="G85" s="6">
        <v>0.13</v>
      </c>
      <c r="H85" s="6">
        <f t="shared" si="3"/>
        <v>0</v>
      </c>
      <c r="I85" s="6">
        <f t="shared" si="4"/>
        <v>0</v>
      </c>
      <c r="J85" s="6">
        <f t="shared" si="5"/>
        <v>0</v>
      </c>
      <c r="K85" s="6" t="s">
        <v>204</v>
      </c>
      <c r="L85" s="6"/>
      <c r="M85" s="6" t="s">
        <v>199</v>
      </c>
    </row>
    <row r="86" spans="1:13">
      <c r="A86" s="6">
        <v>81</v>
      </c>
      <c r="B86" s="6" t="s">
        <v>205</v>
      </c>
      <c r="C86" s="6" t="s">
        <v>206</v>
      </c>
      <c r="D86" s="6"/>
      <c r="E86" s="6" t="s">
        <v>18</v>
      </c>
      <c r="F86" s="6">
        <v>15</v>
      </c>
      <c r="G86" s="6">
        <v>0.13</v>
      </c>
      <c r="H86" s="6">
        <f t="shared" si="3"/>
        <v>0</v>
      </c>
      <c r="I86" s="6">
        <f t="shared" si="4"/>
        <v>0</v>
      </c>
      <c r="J86" s="6">
        <f t="shared" si="5"/>
        <v>0</v>
      </c>
      <c r="K86" s="6" t="s">
        <v>204</v>
      </c>
      <c r="L86" s="6"/>
      <c r="M86" s="6" t="s">
        <v>199</v>
      </c>
    </row>
    <row r="87" spans="1:13">
      <c r="A87" s="6">
        <v>82</v>
      </c>
      <c r="B87" s="6" t="s">
        <v>207</v>
      </c>
      <c r="C87" s="6" t="s">
        <v>208</v>
      </c>
      <c r="D87" s="6"/>
      <c r="E87" s="6" t="s">
        <v>18</v>
      </c>
      <c r="F87" s="6">
        <v>15</v>
      </c>
      <c r="G87" s="6">
        <v>0.13</v>
      </c>
      <c r="H87" s="6">
        <f t="shared" si="3"/>
        <v>0</v>
      </c>
      <c r="I87" s="6">
        <f t="shared" si="4"/>
        <v>0</v>
      </c>
      <c r="J87" s="6">
        <f t="shared" si="5"/>
        <v>0</v>
      </c>
      <c r="K87" s="6" t="s">
        <v>204</v>
      </c>
      <c r="L87" s="6"/>
      <c r="M87" s="6" t="s">
        <v>199</v>
      </c>
    </row>
    <row r="88" spans="1:13">
      <c r="A88" s="6">
        <v>83</v>
      </c>
      <c r="B88" s="6" t="s">
        <v>209</v>
      </c>
      <c r="C88" s="6" t="s">
        <v>210</v>
      </c>
      <c r="D88" s="6"/>
      <c r="E88" s="6" t="s">
        <v>18</v>
      </c>
      <c r="F88" s="6">
        <v>15</v>
      </c>
      <c r="G88" s="6">
        <v>0.13</v>
      </c>
      <c r="H88" s="6">
        <f t="shared" si="3"/>
        <v>0</v>
      </c>
      <c r="I88" s="6">
        <f t="shared" si="4"/>
        <v>0</v>
      </c>
      <c r="J88" s="6">
        <f t="shared" si="5"/>
        <v>0</v>
      </c>
      <c r="K88" s="6" t="s">
        <v>204</v>
      </c>
      <c r="L88" s="6"/>
      <c r="M88" s="6" t="s">
        <v>199</v>
      </c>
    </row>
    <row r="89" spans="1:13">
      <c r="A89" s="6">
        <v>84</v>
      </c>
      <c r="B89" s="6" t="s">
        <v>211</v>
      </c>
      <c r="C89" s="6" t="s">
        <v>212</v>
      </c>
      <c r="D89" s="6"/>
      <c r="E89" s="6" t="s">
        <v>18</v>
      </c>
      <c r="F89" s="6">
        <v>20</v>
      </c>
      <c r="G89" s="6">
        <v>0.13</v>
      </c>
      <c r="H89" s="6">
        <f t="shared" si="3"/>
        <v>0</v>
      </c>
      <c r="I89" s="6">
        <f t="shared" si="4"/>
        <v>0</v>
      </c>
      <c r="J89" s="6">
        <f t="shared" si="5"/>
        <v>0</v>
      </c>
      <c r="K89" s="6" t="s">
        <v>213</v>
      </c>
      <c r="L89" s="6"/>
      <c r="M89" s="6" t="s">
        <v>199</v>
      </c>
    </row>
    <row r="90" spans="1:13">
      <c r="A90" s="6">
        <v>85</v>
      </c>
      <c r="B90" s="6" t="s">
        <v>214</v>
      </c>
      <c r="C90" s="6" t="s">
        <v>215</v>
      </c>
      <c r="D90" s="6"/>
      <c r="E90" s="6" t="s">
        <v>18</v>
      </c>
      <c r="F90" s="6">
        <v>15</v>
      </c>
      <c r="G90" s="6">
        <v>0.13</v>
      </c>
      <c r="H90" s="6">
        <f t="shared" si="3"/>
        <v>0</v>
      </c>
      <c r="I90" s="6">
        <f t="shared" si="4"/>
        <v>0</v>
      </c>
      <c r="J90" s="6">
        <f t="shared" si="5"/>
        <v>0</v>
      </c>
      <c r="K90" s="6" t="s">
        <v>28</v>
      </c>
      <c r="L90" s="6"/>
      <c r="M90" s="6" t="s">
        <v>199</v>
      </c>
    </row>
    <row r="91" spans="1:13">
      <c r="A91" s="6">
        <v>86</v>
      </c>
      <c r="B91" s="6" t="s">
        <v>216</v>
      </c>
      <c r="C91" s="6" t="s">
        <v>217</v>
      </c>
      <c r="D91" s="6"/>
      <c r="E91" s="6" t="s">
        <v>18</v>
      </c>
      <c r="F91" s="6">
        <v>10</v>
      </c>
      <c r="G91" s="6">
        <v>0.13</v>
      </c>
      <c r="H91" s="6">
        <f t="shared" si="3"/>
        <v>0</v>
      </c>
      <c r="I91" s="6">
        <f t="shared" si="4"/>
        <v>0</v>
      </c>
      <c r="J91" s="6">
        <f t="shared" si="5"/>
        <v>0</v>
      </c>
      <c r="K91" s="6" t="s">
        <v>28</v>
      </c>
      <c r="L91" s="6"/>
      <c r="M91" s="6" t="s">
        <v>199</v>
      </c>
    </row>
    <row r="92" spans="1:13">
      <c r="A92" s="6">
        <v>87</v>
      </c>
      <c r="B92" s="6" t="s">
        <v>218</v>
      </c>
      <c r="C92" s="6" t="s">
        <v>219</v>
      </c>
      <c r="D92" s="6"/>
      <c r="E92" s="6" t="s">
        <v>18</v>
      </c>
      <c r="F92" s="6">
        <v>1</v>
      </c>
      <c r="G92" s="6">
        <v>0.13</v>
      </c>
      <c r="H92" s="6">
        <f t="shared" si="3"/>
        <v>0</v>
      </c>
      <c r="I92" s="6">
        <f t="shared" si="4"/>
        <v>0</v>
      </c>
      <c r="J92" s="6">
        <f t="shared" si="5"/>
        <v>0</v>
      </c>
      <c r="K92" s="6" t="s">
        <v>220</v>
      </c>
      <c r="L92" s="6"/>
      <c r="M92" s="6" t="s">
        <v>221</v>
      </c>
    </row>
    <row r="93" spans="1:13">
      <c r="A93" s="6">
        <v>88</v>
      </c>
      <c r="B93" s="6" t="s">
        <v>222</v>
      </c>
      <c r="C93" s="6" t="s">
        <v>223</v>
      </c>
      <c r="D93" s="6"/>
      <c r="E93" s="6" t="s">
        <v>46</v>
      </c>
      <c r="F93" s="6">
        <v>200</v>
      </c>
      <c r="G93" s="6">
        <v>0.13</v>
      </c>
      <c r="H93" s="6">
        <f t="shared" si="3"/>
        <v>0</v>
      </c>
      <c r="I93" s="6">
        <f t="shared" si="4"/>
        <v>0</v>
      </c>
      <c r="J93" s="6">
        <f t="shared" si="5"/>
        <v>0</v>
      </c>
      <c r="K93" s="6" t="s">
        <v>224</v>
      </c>
      <c r="L93" s="6"/>
      <c r="M93" s="6" t="s">
        <v>225</v>
      </c>
    </row>
    <row r="94" spans="1:13">
      <c r="A94" s="6">
        <v>89</v>
      </c>
      <c r="B94" s="6" t="s">
        <v>226</v>
      </c>
      <c r="C94" s="6" t="s">
        <v>227</v>
      </c>
      <c r="D94" s="6"/>
      <c r="E94" s="6" t="s">
        <v>18</v>
      </c>
      <c r="F94" s="6">
        <v>4000</v>
      </c>
      <c r="G94" s="6">
        <v>0.13</v>
      </c>
      <c r="H94" s="6">
        <f t="shared" si="3"/>
        <v>0</v>
      </c>
      <c r="I94" s="6">
        <f t="shared" si="4"/>
        <v>0</v>
      </c>
      <c r="J94" s="6">
        <f t="shared" si="5"/>
        <v>0</v>
      </c>
      <c r="K94" s="6" t="s">
        <v>228</v>
      </c>
      <c r="L94" s="6"/>
      <c r="M94" s="6" t="s">
        <v>199</v>
      </c>
    </row>
    <row r="95" spans="1:13">
      <c r="A95" s="6">
        <v>90</v>
      </c>
      <c r="B95" s="6" t="s">
        <v>229</v>
      </c>
      <c r="C95" s="6" t="s">
        <v>230</v>
      </c>
      <c r="D95" s="6"/>
      <c r="E95" s="6" t="s">
        <v>18</v>
      </c>
      <c r="F95" s="6">
        <v>10</v>
      </c>
      <c r="G95" s="6">
        <v>0.13</v>
      </c>
      <c r="H95" s="6">
        <f t="shared" si="3"/>
        <v>0</v>
      </c>
      <c r="I95" s="6">
        <f t="shared" si="4"/>
        <v>0</v>
      </c>
      <c r="J95" s="6">
        <f t="shared" si="5"/>
        <v>0</v>
      </c>
      <c r="K95" s="6" t="s">
        <v>231</v>
      </c>
      <c r="L95" s="6"/>
      <c r="M95" s="6" t="s">
        <v>232</v>
      </c>
    </row>
    <row r="96" spans="1:13">
      <c r="A96" s="6">
        <v>91</v>
      </c>
      <c r="B96" s="6" t="s">
        <v>233</v>
      </c>
      <c r="C96" s="6" t="s">
        <v>234</v>
      </c>
      <c r="D96" s="6"/>
      <c r="E96" s="6" t="s">
        <v>18</v>
      </c>
      <c r="F96" s="6">
        <v>10</v>
      </c>
      <c r="G96" s="6">
        <v>0.13</v>
      </c>
      <c r="H96" s="6">
        <f t="shared" si="3"/>
        <v>0</v>
      </c>
      <c r="I96" s="6">
        <f t="shared" si="4"/>
        <v>0</v>
      </c>
      <c r="J96" s="6">
        <f t="shared" si="5"/>
        <v>0</v>
      </c>
      <c r="K96" s="6" t="s">
        <v>235</v>
      </c>
      <c r="L96" s="6"/>
      <c r="M96" s="6" t="s">
        <v>236</v>
      </c>
    </row>
    <row r="97" spans="1:13">
      <c r="A97" s="6">
        <v>92</v>
      </c>
      <c r="B97" s="6" t="s">
        <v>237</v>
      </c>
      <c r="C97" s="6" t="s">
        <v>238</v>
      </c>
      <c r="D97" s="6"/>
      <c r="E97" s="6" t="s">
        <v>18</v>
      </c>
      <c r="F97" s="6">
        <v>10</v>
      </c>
      <c r="G97" s="6">
        <v>0.13</v>
      </c>
      <c r="H97" s="6">
        <f t="shared" si="3"/>
        <v>0</v>
      </c>
      <c r="I97" s="6">
        <f t="shared" si="4"/>
        <v>0</v>
      </c>
      <c r="J97" s="6">
        <f t="shared" si="5"/>
        <v>0</v>
      </c>
      <c r="K97" s="6" t="s">
        <v>239</v>
      </c>
      <c r="L97" s="6"/>
      <c r="M97" s="6" t="s">
        <v>236</v>
      </c>
    </row>
    <row r="98" spans="1:13">
      <c r="A98" s="6">
        <v>93</v>
      </c>
      <c r="B98" s="6" t="s">
        <v>240</v>
      </c>
      <c r="C98" s="6" t="s">
        <v>241</v>
      </c>
      <c r="D98" s="6"/>
      <c r="E98" s="6" t="s">
        <v>18</v>
      </c>
      <c r="F98" s="6">
        <v>500</v>
      </c>
      <c r="G98" s="6">
        <v>0.13</v>
      </c>
      <c r="H98" s="6">
        <f t="shared" si="3"/>
        <v>0</v>
      </c>
      <c r="I98" s="6">
        <f t="shared" si="4"/>
        <v>0</v>
      </c>
      <c r="J98" s="6">
        <f t="shared" si="5"/>
        <v>0</v>
      </c>
      <c r="K98" s="6" t="s">
        <v>242</v>
      </c>
      <c r="L98" s="6"/>
      <c r="M98" s="6" t="s">
        <v>199</v>
      </c>
    </row>
    <row r="99" ht="15.35" spans="1:13">
      <c r="A99" s="6">
        <v>94</v>
      </c>
      <c r="B99" s="6" t="s">
        <v>100</v>
      </c>
      <c r="C99" s="6" t="s">
        <v>243</v>
      </c>
      <c r="D99" s="6"/>
      <c r="E99" s="6" t="s">
        <v>18</v>
      </c>
      <c r="F99" s="6">
        <v>5</v>
      </c>
      <c r="G99" s="6">
        <v>0.13</v>
      </c>
      <c r="H99" s="6">
        <f t="shared" si="3"/>
        <v>0</v>
      </c>
      <c r="I99" s="6">
        <f t="shared" si="4"/>
        <v>0</v>
      </c>
      <c r="J99" s="6">
        <f t="shared" si="5"/>
        <v>0</v>
      </c>
      <c r="K99" s="7" t="s">
        <v>244</v>
      </c>
      <c r="L99" s="6"/>
      <c r="M99" s="6" t="s">
        <v>199</v>
      </c>
    </row>
    <row r="100" spans="1:13">
      <c r="A100" s="6">
        <v>95</v>
      </c>
      <c r="B100" s="6" t="s">
        <v>100</v>
      </c>
      <c r="C100" s="6" t="s">
        <v>245</v>
      </c>
      <c r="D100" s="6"/>
      <c r="E100" s="6" t="s">
        <v>18</v>
      </c>
      <c r="F100" s="6">
        <v>10</v>
      </c>
      <c r="G100" s="6">
        <v>0.13</v>
      </c>
      <c r="H100" s="6">
        <f t="shared" si="3"/>
        <v>0</v>
      </c>
      <c r="I100" s="6">
        <f t="shared" si="4"/>
        <v>0</v>
      </c>
      <c r="J100" s="6">
        <f t="shared" si="5"/>
        <v>0</v>
      </c>
      <c r="K100" s="6" t="s">
        <v>28</v>
      </c>
      <c r="L100" s="6"/>
      <c r="M100" s="6" t="s">
        <v>199</v>
      </c>
    </row>
    <row r="101" spans="1:13">
      <c r="A101" s="6">
        <v>96</v>
      </c>
      <c r="B101" s="6" t="s">
        <v>100</v>
      </c>
      <c r="C101" s="6" t="s">
        <v>246</v>
      </c>
      <c r="D101" s="6"/>
      <c r="E101" s="6" t="s">
        <v>18</v>
      </c>
      <c r="F101" s="6">
        <v>50</v>
      </c>
      <c r="G101" s="6">
        <v>0.13</v>
      </c>
      <c r="H101" s="6">
        <f t="shared" si="3"/>
        <v>0</v>
      </c>
      <c r="I101" s="6">
        <f t="shared" si="4"/>
        <v>0</v>
      </c>
      <c r="J101" s="6">
        <f t="shared" si="5"/>
        <v>0</v>
      </c>
      <c r="K101" s="6" t="s">
        <v>247</v>
      </c>
      <c r="L101" s="6"/>
      <c r="M101" s="6" t="s">
        <v>232</v>
      </c>
    </row>
    <row r="102" spans="1:13">
      <c r="A102" s="6">
        <v>97</v>
      </c>
      <c r="B102" s="6" t="s">
        <v>100</v>
      </c>
      <c r="C102" s="6" t="s">
        <v>248</v>
      </c>
      <c r="D102" s="6"/>
      <c r="E102" s="6" t="s">
        <v>18</v>
      </c>
      <c r="F102" s="6">
        <v>20</v>
      </c>
      <c r="G102" s="6">
        <v>0.13</v>
      </c>
      <c r="H102" s="6">
        <f t="shared" si="3"/>
        <v>0</v>
      </c>
      <c r="I102" s="6">
        <f t="shared" si="4"/>
        <v>0</v>
      </c>
      <c r="J102" s="6">
        <f t="shared" si="5"/>
        <v>0</v>
      </c>
      <c r="K102" s="6" t="s">
        <v>28</v>
      </c>
      <c r="L102" s="6"/>
      <c r="M102" s="6" t="s">
        <v>232</v>
      </c>
    </row>
    <row r="103" spans="1:13">
      <c r="A103" s="6">
        <v>98</v>
      </c>
      <c r="B103" s="6" t="s">
        <v>100</v>
      </c>
      <c r="C103" s="6" t="s">
        <v>249</v>
      </c>
      <c r="D103" s="6"/>
      <c r="E103" s="6" t="s">
        <v>18</v>
      </c>
      <c r="F103" s="6">
        <v>2</v>
      </c>
      <c r="G103" s="6">
        <v>0.13</v>
      </c>
      <c r="H103" s="6">
        <f t="shared" si="3"/>
        <v>0</v>
      </c>
      <c r="I103" s="6">
        <f t="shared" si="4"/>
        <v>0</v>
      </c>
      <c r="J103" s="6">
        <f t="shared" si="5"/>
        <v>0</v>
      </c>
      <c r="K103" s="6" t="s">
        <v>250</v>
      </c>
      <c r="L103" s="6"/>
      <c r="M103" s="6" t="s">
        <v>232</v>
      </c>
    </row>
    <row r="104" spans="1:13">
      <c r="A104" s="6">
        <v>99</v>
      </c>
      <c r="B104" s="6" t="s">
        <v>100</v>
      </c>
      <c r="C104" s="6" t="s">
        <v>251</v>
      </c>
      <c r="D104" s="6"/>
      <c r="E104" s="6" t="s">
        <v>18</v>
      </c>
      <c r="F104" s="6">
        <v>1</v>
      </c>
      <c r="G104" s="6">
        <v>0.13</v>
      </c>
      <c r="H104" s="6">
        <f t="shared" si="3"/>
        <v>0</v>
      </c>
      <c r="I104" s="6">
        <f t="shared" si="4"/>
        <v>0</v>
      </c>
      <c r="J104" s="6">
        <f t="shared" si="5"/>
        <v>0</v>
      </c>
      <c r="K104" s="6" t="s">
        <v>252</v>
      </c>
      <c r="L104" s="6"/>
      <c r="M104" s="6" t="s">
        <v>232</v>
      </c>
    </row>
    <row r="105" spans="1:13">
      <c r="A105" s="6">
        <v>100</v>
      </c>
      <c r="B105" s="6" t="s">
        <v>100</v>
      </c>
      <c r="C105" s="6" t="s">
        <v>253</v>
      </c>
      <c r="D105" s="6"/>
      <c r="E105" s="6" t="s">
        <v>18</v>
      </c>
      <c r="F105" s="6">
        <v>10</v>
      </c>
      <c r="G105" s="6">
        <v>0.13</v>
      </c>
      <c r="H105" s="6">
        <f t="shared" si="3"/>
        <v>0</v>
      </c>
      <c r="I105" s="6">
        <f t="shared" si="4"/>
        <v>0</v>
      </c>
      <c r="J105" s="6">
        <f t="shared" si="5"/>
        <v>0</v>
      </c>
      <c r="K105" s="6" t="s">
        <v>254</v>
      </c>
      <c r="L105" s="6"/>
      <c r="M105" s="6" t="s">
        <v>232</v>
      </c>
    </row>
    <row r="106" spans="1:13">
      <c r="A106" s="6">
        <v>101</v>
      </c>
      <c r="B106" s="6" t="s">
        <v>100</v>
      </c>
      <c r="C106" s="6" t="s">
        <v>255</v>
      </c>
      <c r="D106" s="6"/>
      <c r="E106" s="6" t="s">
        <v>18</v>
      </c>
      <c r="F106" s="6">
        <v>300</v>
      </c>
      <c r="G106" s="6">
        <v>0.13</v>
      </c>
      <c r="H106" s="6">
        <f t="shared" si="3"/>
        <v>0</v>
      </c>
      <c r="I106" s="6">
        <f t="shared" si="4"/>
        <v>0</v>
      </c>
      <c r="J106" s="6">
        <f t="shared" si="5"/>
        <v>0</v>
      </c>
      <c r="K106" s="6" t="s">
        <v>28</v>
      </c>
      <c r="L106" s="6"/>
      <c r="M106" s="6" t="s">
        <v>232</v>
      </c>
    </row>
    <row r="107" spans="1:13">
      <c r="A107" s="6">
        <v>102</v>
      </c>
      <c r="B107" s="6" t="s">
        <v>100</v>
      </c>
      <c r="C107" s="6" t="s">
        <v>256</v>
      </c>
      <c r="D107" s="6"/>
      <c r="E107" s="6" t="s">
        <v>18</v>
      </c>
      <c r="F107" s="6">
        <v>2</v>
      </c>
      <c r="G107" s="6">
        <v>0.13</v>
      </c>
      <c r="H107" s="6">
        <f t="shared" si="3"/>
        <v>0</v>
      </c>
      <c r="I107" s="6">
        <f t="shared" si="4"/>
        <v>0</v>
      </c>
      <c r="J107" s="6">
        <f t="shared" si="5"/>
        <v>0</v>
      </c>
      <c r="K107" s="6" t="s">
        <v>257</v>
      </c>
      <c r="L107" s="6"/>
      <c r="M107" s="6" t="s">
        <v>232</v>
      </c>
    </row>
    <row r="108" spans="1:13">
      <c r="A108" s="6">
        <v>103</v>
      </c>
      <c r="B108" s="6" t="s">
        <v>100</v>
      </c>
      <c r="C108" s="6" t="s">
        <v>160</v>
      </c>
      <c r="D108" s="6"/>
      <c r="E108" s="6" t="s">
        <v>18</v>
      </c>
      <c r="F108" s="6">
        <v>100</v>
      </c>
      <c r="G108" s="6">
        <v>0.13</v>
      </c>
      <c r="H108" s="6">
        <f t="shared" si="3"/>
        <v>0</v>
      </c>
      <c r="I108" s="6">
        <f t="shared" si="4"/>
        <v>0</v>
      </c>
      <c r="J108" s="6">
        <f t="shared" si="5"/>
        <v>0</v>
      </c>
      <c r="K108" s="6" t="s">
        <v>258</v>
      </c>
      <c r="L108" s="6"/>
      <c r="M108" s="6" t="s">
        <v>232</v>
      </c>
    </row>
    <row r="109" spans="1:13">
      <c r="A109" s="6">
        <v>104</v>
      </c>
      <c r="B109" s="6" t="s">
        <v>100</v>
      </c>
      <c r="C109" s="6" t="s">
        <v>259</v>
      </c>
      <c r="D109" s="6"/>
      <c r="E109" s="6" t="s">
        <v>18</v>
      </c>
      <c r="F109" s="6">
        <v>4</v>
      </c>
      <c r="G109" s="6">
        <v>0.13</v>
      </c>
      <c r="H109" s="6">
        <f t="shared" si="3"/>
        <v>0</v>
      </c>
      <c r="I109" s="6">
        <f t="shared" si="4"/>
        <v>0</v>
      </c>
      <c r="J109" s="6">
        <f t="shared" si="5"/>
        <v>0</v>
      </c>
      <c r="K109" s="6" t="s">
        <v>28</v>
      </c>
      <c r="L109" s="6"/>
      <c r="M109" s="6" t="s">
        <v>232</v>
      </c>
    </row>
    <row r="110" spans="1:13">
      <c r="A110" s="6">
        <v>105</v>
      </c>
      <c r="B110" s="6" t="s">
        <v>100</v>
      </c>
      <c r="C110" s="6" t="s">
        <v>260</v>
      </c>
      <c r="D110" s="6"/>
      <c r="E110" s="6" t="s">
        <v>18</v>
      </c>
      <c r="F110" s="6">
        <v>2</v>
      </c>
      <c r="G110" s="6">
        <v>0.13</v>
      </c>
      <c r="H110" s="6">
        <f t="shared" si="3"/>
        <v>0</v>
      </c>
      <c r="I110" s="6">
        <f t="shared" si="4"/>
        <v>0</v>
      </c>
      <c r="J110" s="6">
        <f t="shared" si="5"/>
        <v>0</v>
      </c>
      <c r="K110" s="6" t="s">
        <v>261</v>
      </c>
      <c r="L110" s="6"/>
      <c r="M110" s="6" t="s">
        <v>262</v>
      </c>
    </row>
    <row r="111" spans="1:13">
      <c r="A111" s="6">
        <v>106</v>
      </c>
      <c r="B111" s="6" t="s">
        <v>100</v>
      </c>
      <c r="C111" s="6" t="s">
        <v>263</v>
      </c>
      <c r="D111" s="6"/>
      <c r="E111" s="6" t="s">
        <v>18</v>
      </c>
      <c r="F111" s="6">
        <v>2</v>
      </c>
      <c r="G111" s="6">
        <v>0.13</v>
      </c>
      <c r="H111" s="6">
        <f t="shared" si="3"/>
        <v>0</v>
      </c>
      <c r="I111" s="6">
        <f t="shared" si="4"/>
        <v>0</v>
      </c>
      <c r="J111" s="6">
        <f t="shared" si="5"/>
        <v>0</v>
      </c>
      <c r="K111" s="6" t="s">
        <v>264</v>
      </c>
      <c r="L111" s="6"/>
      <c r="M111" s="6" t="s">
        <v>262</v>
      </c>
    </row>
    <row r="112" ht="15.35" spans="1:13">
      <c r="A112" s="6">
        <v>107</v>
      </c>
      <c r="B112" s="6" t="s">
        <v>100</v>
      </c>
      <c r="C112" s="6" t="s">
        <v>265</v>
      </c>
      <c r="D112" s="6"/>
      <c r="E112" s="6" t="s">
        <v>18</v>
      </c>
      <c r="F112" s="6">
        <v>2</v>
      </c>
      <c r="G112" s="6">
        <v>0.13</v>
      </c>
      <c r="H112" s="6">
        <f t="shared" si="3"/>
        <v>0</v>
      </c>
      <c r="I112" s="6">
        <f t="shared" si="4"/>
        <v>0</v>
      </c>
      <c r="J112" s="6">
        <f t="shared" si="5"/>
        <v>0</v>
      </c>
      <c r="K112" s="7" t="s">
        <v>266</v>
      </c>
      <c r="L112" s="6"/>
      <c r="M112" s="6" t="s">
        <v>236</v>
      </c>
    </row>
    <row r="113" spans="1:13">
      <c r="A113" s="6">
        <v>108</v>
      </c>
      <c r="B113" s="6" t="s">
        <v>100</v>
      </c>
      <c r="C113" s="6" t="s">
        <v>267</v>
      </c>
      <c r="D113" s="6"/>
      <c r="E113" s="6" t="s">
        <v>18</v>
      </c>
      <c r="F113" s="6">
        <v>2</v>
      </c>
      <c r="G113" s="6">
        <v>0.13</v>
      </c>
      <c r="H113" s="6">
        <f t="shared" si="3"/>
        <v>0</v>
      </c>
      <c r="I113" s="6">
        <f t="shared" si="4"/>
        <v>0</v>
      </c>
      <c r="J113" s="6">
        <f t="shared" si="5"/>
        <v>0</v>
      </c>
      <c r="K113" s="6" t="s">
        <v>268</v>
      </c>
      <c r="L113" s="6"/>
      <c r="M113" s="6" t="s">
        <v>236</v>
      </c>
    </row>
    <row r="114" spans="1:13">
      <c r="A114" s="6">
        <v>109</v>
      </c>
      <c r="B114" s="6" t="s">
        <v>100</v>
      </c>
      <c r="C114" s="6" t="s">
        <v>269</v>
      </c>
      <c r="D114" s="6"/>
      <c r="E114" s="6" t="s">
        <v>18</v>
      </c>
      <c r="F114" s="6">
        <v>2</v>
      </c>
      <c r="G114" s="6">
        <v>0.13</v>
      </c>
      <c r="H114" s="6">
        <f t="shared" si="3"/>
        <v>0</v>
      </c>
      <c r="I114" s="6">
        <f t="shared" si="4"/>
        <v>0</v>
      </c>
      <c r="J114" s="6">
        <f t="shared" si="5"/>
        <v>0</v>
      </c>
      <c r="K114" s="6" t="s">
        <v>270</v>
      </c>
      <c r="L114" s="6"/>
      <c r="M114" s="6" t="s">
        <v>236</v>
      </c>
    </row>
    <row r="115" spans="1:13">
      <c r="A115" s="6">
        <v>110</v>
      </c>
      <c r="B115" s="6" t="s">
        <v>271</v>
      </c>
      <c r="C115" s="6" t="s">
        <v>272</v>
      </c>
      <c r="D115" s="6"/>
      <c r="E115" s="6" t="s">
        <v>18</v>
      </c>
      <c r="F115" s="6">
        <v>10</v>
      </c>
      <c r="G115" s="6">
        <v>0.13</v>
      </c>
      <c r="H115" s="6">
        <f t="shared" si="3"/>
        <v>0</v>
      </c>
      <c r="I115" s="6">
        <f t="shared" si="4"/>
        <v>0</v>
      </c>
      <c r="J115" s="6">
        <f t="shared" si="5"/>
        <v>0</v>
      </c>
      <c r="K115" s="6" t="s">
        <v>272</v>
      </c>
      <c r="L115" s="6"/>
      <c r="M115" s="6" t="s">
        <v>273</v>
      </c>
    </row>
    <row r="116" spans="1:13">
      <c r="A116" s="6">
        <v>111</v>
      </c>
      <c r="B116" s="6" t="s">
        <v>274</v>
      </c>
      <c r="C116" s="6" t="s">
        <v>275</v>
      </c>
      <c r="D116" s="6"/>
      <c r="E116" s="6" t="s">
        <v>18</v>
      </c>
      <c r="F116" s="6">
        <v>2</v>
      </c>
      <c r="G116" s="6">
        <v>0.13</v>
      </c>
      <c r="H116" s="6">
        <f t="shared" si="3"/>
        <v>0</v>
      </c>
      <c r="I116" s="6">
        <f t="shared" si="4"/>
        <v>0</v>
      </c>
      <c r="J116" s="6">
        <f t="shared" si="5"/>
        <v>0</v>
      </c>
      <c r="K116" s="6" t="s">
        <v>276</v>
      </c>
      <c r="L116" s="6"/>
      <c r="M116" s="6" t="s">
        <v>277</v>
      </c>
    </row>
    <row r="117" spans="1:13">
      <c r="A117" s="6">
        <v>112</v>
      </c>
      <c r="B117" s="6" t="s">
        <v>278</v>
      </c>
      <c r="C117" s="6" t="s">
        <v>279</v>
      </c>
      <c r="D117" s="6"/>
      <c r="E117" s="6" t="s">
        <v>18</v>
      </c>
      <c r="F117" s="6">
        <v>2</v>
      </c>
      <c r="G117" s="6">
        <v>0.13</v>
      </c>
      <c r="H117" s="6">
        <f t="shared" si="3"/>
        <v>0</v>
      </c>
      <c r="I117" s="6">
        <f t="shared" si="4"/>
        <v>0</v>
      </c>
      <c r="J117" s="6">
        <f t="shared" si="5"/>
        <v>0</v>
      </c>
      <c r="K117" s="6" t="s">
        <v>280</v>
      </c>
      <c r="L117" s="6"/>
      <c r="M117" s="6" t="s">
        <v>277</v>
      </c>
    </row>
    <row r="118" spans="1:13">
      <c r="A118" s="6">
        <v>113</v>
      </c>
      <c r="B118" s="6" t="s">
        <v>281</v>
      </c>
      <c r="C118" s="6" t="s">
        <v>282</v>
      </c>
      <c r="D118" s="6"/>
      <c r="E118" s="6" t="s">
        <v>18</v>
      </c>
      <c r="F118" s="6">
        <v>2</v>
      </c>
      <c r="G118" s="6">
        <v>0.13</v>
      </c>
      <c r="H118" s="6">
        <f t="shared" si="3"/>
        <v>0</v>
      </c>
      <c r="I118" s="6">
        <f t="shared" si="4"/>
        <v>0</v>
      </c>
      <c r="J118" s="6">
        <f t="shared" si="5"/>
        <v>0</v>
      </c>
      <c r="K118" s="6" t="s">
        <v>283</v>
      </c>
      <c r="L118" s="6"/>
      <c r="M118" s="6" t="s">
        <v>277</v>
      </c>
    </row>
    <row r="119" spans="1:13">
      <c r="A119" s="6">
        <v>114</v>
      </c>
      <c r="B119" s="6" t="s">
        <v>284</v>
      </c>
      <c r="C119" s="6" t="s">
        <v>285</v>
      </c>
      <c r="D119" s="6"/>
      <c r="E119" s="6" t="s">
        <v>18</v>
      </c>
      <c r="F119" s="6">
        <v>20</v>
      </c>
      <c r="G119" s="6">
        <v>0.13</v>
      </c>
      <c r="H119" s="6">
        <f t="shared" si="3"/>
        <v>0</v>
      </c>
      <c r="I119" s="6">
        <f t="shared" si="4"/>
        <v>0</v>
      </c>
      <c r="J119" s="6">
        <f t="shared" si="5"/>
        <v>0</v>
      </c>
      <c r="K119" s="6" t="s">
        <v>286</v>
      </c>
      <c r="L119" s="6"/>
      <c r="M119" s="6" t="s">
        <v>277</v>
      </c>
    </row>
    <row r="120" spans="1:13">
      <c r="A120" s="6">
        <v>115</v>
      </c>
      <c r="B120" s="6" t="s">
        <v>287</v>
      </c>
      <c r="C120" s="6" t="s">
        <v>288</v>
      </c>
      <c r="D120" s="6"/>
      <c r="E120" s="6" t="s">
        <v>18</v>
      </c>
      <c r="F120" s="6">
        <v>10</v>
      </c>
      <c r="G120" s="6">
        <v>0.13</v>
      </c>
      <c r="H120" s="6">
        <f t="shared" si="3"/>
        <v>0</v>
      </c>
      <c r="I120" s="6">
        <f t="shared" si="4"/>
        <v>0</v>
      </c>
      <c r="J120" s="6">
        <f t="shared" si="5"/>
        <v>0</v>
      </c>
      <c r="K120" s="6" t="s">
        <v>289</v>
      </c>
      <c r="L120" s="6"/>
      <c r="M120" s="6" t="s">
        <v>277</v>
      </c>
    </row>
    <row r="121" spans="1:13">
      <c r="A121" s="6">
        <v>116</v>
      </c>
      <c r="B121" s="6" t="s">
        <v>290</v>
      </c>
      <c r="C121" s="6" t="s">
        <v>291</v>
      </c>
      <c r="D121" s="6"/>
      <c r="E121" s="6" t="s">
        <v>18</v>
      </c>
      <c r="F121" s="6">
        <v>10</v>
      </c>
      <c r="G121" s="6">
        <v>0.13</v>
      </c>
      <c r="H121" s="6">
        <f t="shared" ref="H121:H150" si="6">D121/1.13</f>
        <v>0</v>
      </c>
      <c r="I121" s="6">
        <f t="shared" ref="I121:I150" si="7">D121-H121</f>
        <v>0</v>
      </c>
      <c r="J121" s="6">
        <f t="shared" ref="J121:J150" si="8">D121*F121</f>
        <v>0</v>
      </c>
      <c r="K121" s="6" t="s">
        <v>292</v>
      </c>
      <c r="L121" s="6"/>
      <c r="M121" s="6" t="s">
        <v>277</v>
      </c>
    </row>
    <row r="122" spans="1:13">
      <c r="A122" s="6">
        <v>117</v>
      </c>
      <c r="B122" s="6" t="s">
        <v>293</v>
      </c>
      <c r="C122" s="6" t="s">
        <v>294</v>
      </c>
      <c r="D122" s="6"/>
      <c r="E122" s="6" t="s">
        <v>18</v>
      </c>
      <c r="F122" s="6">
        <v>2</v>
      </c>
      <c r="G122" s="6">
        <v>0.13</v>
      </c>
      <c r="H122" s="6">
        <f t="shared" si="6"/>
        <v>0</v>
      </c>
      <c r="I122" s="6">
        <f t="shared" si="7"/>
        <v>0</v>
      </c>
      <c r="J122" s="6">
        <f t="shared" si="8"/>
        <v>0</v>
      </c>
      <c r="K122" s="6" t="s">
        <v>295</v>
      </c>
      <c r="L122" s="6"/>
      <c r="M122" s="6" t="s">
        <v>277</v>
      </c>
    </row>
    <row r="123" spans="1:13">
      <c r="A123" s="6">
        <v>118</v>
      </c>
      <c r="B123" s="6" t="s">
        <v>296</v>
      </c>
      <c r="C123" s="6" t="s">
        <v>297</v>
      </c>
      <c r="D123" s="6"/>
      <c r="E123" s="6" t="s">
        <v>18</v>
      </c>
      <c r="F123" s="6">
        <v>10</v>
      </c>
      <c r="G123" s="6">
        <v>0.13</v>
      </c>
      <c r="H123" s="6">
        <f t="shared" si="6"/>
        <v>0</v>
      </c>
      <c r="I123" s="6">
        <f t="shared" si="7"/>
        <v>0</v>
      </c>
      <c r="J123" s="6">
        <f t="shared" si="8"/>
        <v>0</v>
      </c>
      <c r="K123" s="6" t="s">
        <v>298</v>
      </c>
      <c r="L123" s="6"/>
      <c r="M123" s="6" t="s">
        <v>277</v>
      </c>
    </row>
    <row r="124" spans="1:13">
      <c r="A124" s="6">
        <v>119</v>
      </c>
      <c r="B124" s="6" t="s">
        <v>299</v>
      </c>
      <c r="C124" s="6" t="s">
        <v>300</v>
      </c>
      <c r="D124" s="6"/>
      <c r="E124" s="6" t="s">
        <v>18</v>
      </c>
      <c r="F124" s="6">
        <v>10</v>
      </c>
      <c r="G124" s="6">
        <v>0.13</v>
      </c>
      <c r="H124" s="6">
        <f t="shared" si="6"/>
        <v>0</v>
      </c>
      <c r="I124" s="6">
        <f t="shared" si="7"/>
        <v>0</v>
      </c>
      <c r="J124" s="6">
        <f t="shared" si="8"/>
        <v>0</v>
      </c>
      <c r="K124" s="6" t="s">
        <v>301</v>
      </c>
      <c r="L124" s="6"/>
      <c r="M124" s="6" t="s">
        <v>277</v>
      </c>
    </row>
    <row r="125" spans="1:13">
      <c r="A125" s="6">
        <v>120</v>
      </c>
      <c r="B125" s="6" t="s">
        <v>302</v>
      </c>
      <c r="C125" s="6" t="s">
        <v>303</v>
      </c>
      <c r="D125" s="6"/>
      <c r="E125" s="6" t="s">
        <v>18</v>
      </c>
      <c r="F125" s="6">
        <v>20</v>
      </c>
      <c r="G125" s="6">
        <v>0.13</v>
      </c>
      <c r="H125" s="6">
        <f t="shared" si="6"/>
        <v>0</v>
      </c>
      <c r="I125" s="6">
        <f t="shared" si="7"/>
        <v>0</v>
      </c>
      <c r="J125" s="6">
        <f t="shared" si="8"/>
        <v>0</v>
      </c>
      <c r="K125" s="6" t="s">
        <v>303</v>
      </c>
      <c r="L125" s="6"/>
      <c r="M125" s="6" t="s">
        <v>277</v>
      </c>
    </row>
    <row r="126" spans="1:13">
      <c r="A126" s="6">
        <v>121</v>
      </c>
      <c r="B126" s="6" t="s">
        <v>304</v>
      </c>
      <c r="C126" s="6" t="s">
        <v>305</v>
      </c>
      <c r="D126" s="6"/>
      <c r="E126" s="6" t="s">
        <v>18</v>
      </c>
      <c r="F126" s="6">
        <v>20</v>
      </c>
      <c r="G126" s="6">
        <v>0.13</v>
      </c>
      <c r="H126" s="6">
        <f t="shared" si="6"/>
        <v>0</v>
      </c>
      <c r="I126" s="6">
        <f t="shared" si="7"/>
        <v>0</v>
      </c>
      <c r="J126" s="6">
        <f t="shared" si="8"/>
        <v>0</v>
      </c>
      <c r="K126" s="6" t="s">
        <v>306</v>
      </c>
      <c r="L126" s="6"/>
      <c r="M126" s="6" t="s">
        <v>277</v>
      </c>
    </row>
    <row r="127" ht="15.35" spans="1:13">
      <c r="A127" s="6">
        <v>122</v>
      </c>
      <c r="B127" s="6" t="s">
        <v>307</v>
      </c>
      <c r="C127" s="6" t="s">
        <v>308</v>
      </c>
      <c r="D127" s="6"/>
      <c r="E127" s="6" t="s">
        <v>18</v>
      </c>
      <c r="F127" s="6">
        <v>6</v>
      </c>
      <c r="G127" s="6">
        <v>0.13</v>
      </c>
      <c r="H127" s="6">
        <f t="shared" si="6"/>
        <v>0</v>
      </c>
      <c r="I127" s="6">
        <f t="shared" si="7"/>
        <v>0</v>
      </c>
      <c r="J127" s="6">
        <f t="shared" si="8"/>
        <v>0</v>
      </c>
      <c r="K127" s="7" t="s">
        <v>309</v>
      </c>
      <c r="L127" s="6"/>
      <c r="M127" s="6" t="s">
        <v>273</v>
      </c>
    </row>
    <row r="128" spans="1:13">
      <c r="A128" s="6">
        <v>123</v>
      </c>
      <c r="B128" s="6" t="s">
        <v>310</v>
      </c>
      <c r="C128" s="6" t="s">
        <v>311</v>
      </c>
      <c r="D128" s="6"/>
      <c r="E128" s="6" t="s">
        <v>18</v>
      </c>
      <c r="F128" s="6">
        <v>2</v>
      </c>
      <c r="G128" s="6">
        <v>0.13</v>
      </c>
      <c r="H128" s="6">
        <f t="shared" si="6"/>
        <v>0</v>
      </c>
      <c r="I128" s="6">
        <f t="shared" si="7"/>
        <v>0</v>
      </c>
      <c r="J128" s="6">
        <f t="shared" si="8"/>
        <v>0</v>
      </c>
      <c r="K128" s="6" t="s">
        <v>312</v>
      </c>
      <c r="L128" s="6"/>
      <c r="M128" s="6" t="s">
        <v>277</v>
      </c>
    </row>
    <row r="129" spans="1:13">
      <c r="A129" s="6">
        <v>124</v>
      </c>
      <c r="B129" s="6" t="s">
        <v>100</v>
      </c>
      <c r="C129" s="6" t="s">
        <v>313</v>
      </c>
      <c r="D129" s="6"/>
      <c r="E129" s="6" t="s">
        <v>314</v>
      </c>
      <c r="F129" s="6">
        <v>1</v>
      </c>
      <c r="G129" s="6">
        <v>0.13</v>
      </c>
      <c r="H129" s="6">
        <f t="shared" si="6"/>
        <v>0</v>
      </c>
      <c r="I129" s="6">
        <f t="shared" si="7"/>
        <v>0</v>
      </c>
      <c r="J129" s="6">
        <f t="shared" si="8"/>
        <v>0</v>
      </c>
      <c r="K129" s="6" t="s">
        <v>315</v>
      </c>
      <c r="L129" s="6"/>
      <c r="M129" s="6" t="s">
        <v>316</v>
      </c>
    </row>
    <row r="130" spans="1:13">
      <c r="A130" s="6">
        <v>125</v>
      </c>
      <c r="B130" s="6" t="s">
        <v>100</v>
      </c>
      <c r="C130" s="6" t="s">
        <v>317</v>
      </c>
      <c r="D130" s="6"/>
      <c r="E130" s="6" t="s">
        <v>318</v>
      </c>
      <c r="F130" s="6">
        <v>3</v>
      </c>
      <c r="G130" s="6">
        <v>0.13</v>
      </c>
      <c r="H130" s="6">
        <f t="shared" si="6"/>
        <v>0</v>
      </c>
      <c r="I130" s="6">
        <f t="shared" si="7"/>
        <v>0</v>
      </c>
      <c r="J130" s="6">
        <f t="shared" si="8"/>
        <v>0</v>
      </c>
      <c r="K130" s="6" t="s">
        <v>319</v>
      </c>
      <c r="L130" s="6"/>
      <c r="M130" s="6" t="s">
        <v>273</v>
      </c>
    </row>
    <row r="131" spans="1:13">
      <c r="A131" s="6">
        <v>126</v>
      </c>
      <c r="B131" s="6" t="s">
        <v>100</v>
      </c>
      <c r="C131" s="6" t="s">
        <v>320</v>
      </c>
      <c r="D131" s="6"/>
      <c r="E131" s="6" t="s">
        <v>18</v>
      </c>
      <c r="F131" s="6">
        <v>20</v>
      </c>
      <c r="G131" s="6">
        <v>0.13</v>
      </c>
      <c r="H131" s="6">
        <f t="shared" si="6"/>
        <v>0</v>
      </c>
      <c r="I131" s="6">
        <f t="shared" si="7"/>
        <v>0</v>
      </c>
      <c r="J131" s="6">
        <f t="shared" si="8"/>
        <v>0</v>
      </c>
      <c r="K131" s="6" t="s">
        <v>321</v>
      </c>
      <c r="L131" s="6"/>
      <c r="M131" s="6" t="s">
        <v>273</v>
      </c>
    </row>
    <row r="132" spans="1:13">
      <c r="A132" s="6">
        <v>127</v>
      </c>
      <c r="B132" s="6" t="s">
        <v>100</v>
      </c>
      <c r="C132" s="6" t="s">
        <v>322</v>
      </c>
      <c r="D132" s="6"/>
      <c r="E132" s="6" t="s">
        <v>18</v>
      </c>
      <c r="F132" s="6">
        <v>2</v>
      </c>
      <c r="G132" s="6">
        <v>0.13</v>
      </c>
      <c r="H132" s="6">
        <f t="shared" si="6"/>
        <v>0</v>
      </c>
      <c r="I132" s="6">
        <f t="shared" si="7"/>
        <v>0</v>
      </c>
      <c r="J132" s="6">
        <f t="shared" si="8"/>
        <v>0</v>
      </c>
      <c r="K132" s="6" t="s">
        <v>323</v>
      </c>
      <c r="L132" s="6"/>
      <c r="M132" s="6" t="s">
        <v>273</v>
      </c>
    </row>
    <row r="133" spans="1:13">
      <c r="A133" s="6">
        <v>128</v>
      </c>
      <c r="B133" s="6" t="s">
        <v>100</v>
      </c>
      <c r="C133" s="6" t="s">
        <v>324</v>
      </c>
      <c r="D133" s="6"/>
      <c r="E133" s="6" t="s">
        <v>18</v>
      </c>
      <c r="F133" s="6">
        <v>2</v>
      </c>
      <c r="G133" s="6">
        <v>0.13</v>
      </c>
      <c r="H133" s="6">
        <f t="shared" si="6"/>
        <v>0</v>
      </c>
      <c r="I133" s="6">
        <f t="shared" si="7"/>
        <v>0</v>
      </c>
      <c r="J133" s="6">
        <f t="shared" si="8"/>
        <v>0</v>
      </c>
      <c r="K133" s="6" t="s">
        <v>325</v>
      </c>
      <c r="L133" s="6"/>
      <c r="M133" s="6" t="s">
        <v>273</v>
      </c>
    </row>
    <row r="134" spans="1:13">
      <c r="A134" s="6">
        <v>129</v>
      </c>
      <c r="B134" s="6" t="s">
        <v>100</v>
      </c>
      <c r="C134" s="6" t="s">
        <v>326</v>
      </c>
      <c r="D134" s="6"/>
      <c r="E134" s="6" t="s">
        <v>18</v>
      </c>
      <c r="F134" s="6">
        <v>20</v>
      </c>
      <c r="G134" s="6">
        <v>0.13</v>
      </c>
      <c r="H134" s="6">
        <f t="shared" si="6"/>
        <v>0</v>
      </c>
      <c r="I134" s="6">
        <f t="shared" si="7"/>
        <v>0</v>
      </c>
      <c r="J134" s="6">
        <f t="shared" si="8"/>
        <v>0</v>
      </c>
      <c r="K134" s="6" t="s">
        <v>327</v>
      </c>
      <c r="L134" s="6"/>
      <c r="M134" s="6" t="s">
        <v>273</v>
      </c>
    </row>
    <row r="135" spans="1:13">
      <c r="A135" s="6">
        <v>130</v>
      </c>
      <c r="B135" s="6" t="s">
        <v>100</v>
      </c>
      <c r="C135" s="6" t="s">
        <v>328</v>
      </c>
      <c r="D135" s="6"/>
      <c r="E135" s="6" t="s">
        <v>18</v>
      </c>
      <c r="F135" s="6">
        <v>20</v>
      </c>
      <c r="G135" s="6">
        <v>0.13</v>
      </c>
      <c r="H135" s="6">
        <f t="shared" si="6"/>
        <v>0</v>
      </c>
      <c r="I135" s="6">
        <f t="shared" si="7"/>
        <v>0</v>
      </c>
      <c r="J135" s="6">
        <f t="shared" si="8"/>
        <v>0</v>
      </c>
      <c r="K135" s="6" t="s">
        <v>329</v>
      </c>
      <c r="L135" s="6"/>
      <c r="M135" s="6" t="s">
        <v>273</v>
      </c>
    </row>
    <row r="136" spans="1:13">
      <c r="A136" s="6">
        <v>131</v>
      </c>
      <c r="B136" s="6" t="s">
        <v>100</v>
      </c>
      <c r="C136" s="6" t="s">
        <v>330</v>
      </c>
      <c r="D136" s="6"/>
      <c r="E136" s="6" t="s">
        <v>18</v>
      </c>
      <c r="F136" s="6">
        <v>20</v>
      </c>
      <c r="G136" s="6">
        <v>0.13</v>
      </c>
      <c r="H136" s="6">
        <f t="shared" si="6"/>
        <v>0</v>
      </c>
      <c r="I136" s="6">
        <f t="shared" si="7"/>
        <v>0</v>
      </c>
      <c r="J136" s="6">
        <f t="shared" si="8"/>
        <v>0</v>
      </c>
      <c r="K136" s="6" t="s">
        <v>331</v>
      </c>
      <c r="L136" s="6"/>
      <c r="M136" s="6" t="s">
        <v>277</v>
      </c>
    </row>
    <row r="137" spans="1:13">
      <c r="A137" s="6">
        <v>132</v>
      </c>
      <c r="B137" s="6" t="s">
        <v>100</v>
      </c>
      <c r="C137" s="6" t="s">
        <v>332</v>
      </c>
      <c r="D137" s="6"/>
      <c r="E137" s="6" t="s">
        <v>18</v>
      </c>
      <c r="F137" s="6">
        <v>8</v>
      </c>
      <c r="G137" s="6">
        <v>0.13</v>
      </c>
      <c r="H137" s="6">
        <f t="shared" si="6"/>
        <v>0</v>
      </c>
      <c r="I137" s="6">
        <f t="shared" si="7"/>
        <v>0</v>
      </c>
      <c r="J137" s="6">
        <f t="shared" si="8"/>
        <v>0</v>
      </c>
      <c r="K137" s="6" t="s">
        <v>333</v>
      </c>
      <c r="L137" s="6"/>
      <c r="M137" s="6" t="s">
        <v>316</v>
      </c>
    </row>
    <row r="138" spans="1:13">
      <c r="A138" s="6">
        <v>133</v>
      </c>
      <c r="B138" s="6" t="s">
        <v>100</v>
      </c>
      <c r="C138" s="6" t="s">
        <v>334</v>
      </c>
      <c r="D138" s="6"/>
      <c r="E138" s="6" t="s">
        <v>335</v>
      </c>
      <c r="F138" s="6">
        <v>4</v>
      </c>
      <c r="G138" s="6">
        <v>0.13</v>
      </c>
      <c r="H138" s="6">
        <f t="shared" si="6"/>
        <v>0</v>
      </c>
      <c r="I138" s="6">
        <f t="shared" si="7"/>
        <v>0</v>
      </c>
      <c r="J138" s="6">
        <f t="shared" si="8"/>
        <v>0</v>
      </c>
      <c r="K138" s="6" t="s">
        <v>333</v>
      </c>
      <c r="L138" s="6"/>
      <c r="M138" s="6" t="s">
        <v>316</v>
      </c>
    </row>
    <row r="139" spans="1:13">
      <c r="A139" s="6">
        <v>134</v>
      </c>
      <c r="B139" s="6" t="s">
        <v>100</v>
      </c>
      <c r="C139" s="6" t="s">
        <v>336</v>
      </c>
      <c r="D139" s="6"/>
      <c r="E139" s="6" t="s">
        <v>337</v>
      </c>
      <c r="F139" s="6">
        <v>48</v>
      </c>
      <c r="G139" s="6">
        <v>0.13</v>
      </c>
      <c r="H139" s="6">
        <f t="shared" si="6"/>
        <v>0</v>
      </c>
      <c r="I139" s="6">
        <f t="shared" si="7"/>
        <v>0</v>
      </c>
      <c r="J139" s="6">
        <f t="shared" si="8"/>
        <v>0</v>
      </c>
      <c r="K139" s="6" t="s">
        <v>338</v>
      </c>
      <c r="L139" s="6"/>
      <c r="M139" s="6" t="s">
        <v>273</v>
      </c>
    </row>
    <row r="140" spans="1:13">
      <c r="A140" s="6">
        <v>135</v>
      </c>
      <c r="B140" s="6" t="s">
        <v>100</v>
      </c>
      <c r="C140" s="6" t="s">
        <v>171</v>
      </c>
      <c r="D140" s="6"/>
      <c r="E140" s="6" t="s">
        <v>337</v>
      </c>
      <c r="F140" s="6">
        <v>48</v>
      </c>
      <c r="G140" s="6">
        <v>0.13</v>
      </c>
      <c r="H140" s="6">
        <f t="shared" si="6"/>
        <v>0</v>
      </c>
      <c r="I140" s="6">
        <f t="shared" si="7"/>
        <v>0</v>
      </c>
      <c r="J140" s="6">
        <f t="shared" si="8"/>
        <v>0</v>
      </c>
      <c r="K140" s="6" t="s">
        <v>172</v>
      </c>
      <c r="L140" s="6"/>
      <c r="M140" s="6" t="s">
        <v>273</v>
      </c>
    </row>
    <row r="141" spans="1:13">
      <c r="A141" s="6">
        <v>136</v>
      </c>
      <c r="B141" s="6" t="s">
        <v>100</v>
      </c>
      <c r="C141" s="6" t="s">
        <v>339</v>
      </c>
      <c r="D141" s="6"/>
      <c r="E141" s="6" t="s">
        <v>340</v>
      </c>
      <c r="F141" s="6">
        <v>5</v>
      </c>
      <c r="G141" s="6">
        <v>0.13</v>
      </c>
      <c r="H141" s="6">
        <f t="shared" si="6"/>
        <v>0</v>
      </c>
      <c r="I141" s="6">
        <f t="shared" si="7"/>
        <v>0</v>
      </c>
      <c r="J141" s="6">
        <f t="shared" si="8"/>
        <v>0</v>
      </c>
      <c r="K141" s="6" t="s">
        <v>339</v>
      </c>
      <c r="L141" s="6"/>
      <c r="M141" s="6" t="s">
        <v>273</v>
      </c>
    </row>
    <row r="142" spans="1:13">
      <c r="A142" s="6">
        <v>137</v>
      </c>
      <c r="B142" s="6" t="s">
        <v>100</v>
      </c>
      <c r="C142" s="6" t="s">
        <v>341</v>
      </c>
      <c r="D142" s="6"/>
      <c r="E142" s="6" t="s">
        <v>124</v>
      </c>
      <c r="F142" s="6">
        <v>2</v>
      </c>
      <c r="G142" s="6">
        <v>0.13</v>
      </c>
      <c r="H142" s="6">
        <f t="shared" si="6"/>
        <v>0</v>
      </c>
      <c r="I142" s="6">
        <f t="shared" si="7"/>
        <v>0</v>
      </c>
      <c r="J142" s="6">
        <f t="shared" si="8"/>
        <v>0</v>
      </c>
      <c r="K142" s="6" t="s">
        <v>342</v>
      </c>
      <c r="L142" s="6"/>
      <c r="M142" s="6" t="s">
        <v>273</v>
      </c>
    </row>
    <row r="143" spans="1:13">
      <c r="A143" s="8" t="s">
        <v>343</v>
      </c>
      <c r="B143" s="8"/>
      <c r="C143" s="8"/>
      <c r="D143" s="9"/>
      <c r="E143" s="9"/>
      <c r="F143" s="9"/>
      <c r="G143" s="9"/>
      <c r="H143" s="9"/>
      <c r="I143" s="9"/>
      <c r="J143" s="9">
        <f>SUM(J6:J142)</f>
        <v>0</v>
      </c>
      <c r="K143" s="8"/>
      <c r="L143" s="8"/>
      <c r="M143" s="8"/>
    </row>
  </sheetData>
  <autoFilter ref="A5:M143">
    <extLst/>
  </autoFilter>
  <mergeCells count="4">
    <mergeCell ref="A1:M1"/>
    <mergeCell ref="A2:M2"/>
    <mergeCell ref="A3:M3"/>
    <mergeCell ref="A4:M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2023-09-08T02:59:34Z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2052-11.1.0.14309</vt:lpwstr>
  </property>
</Properties>
</file>